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EC2019\ownCloud (2)\2025\IPO\DICIEMBRE\MENSUAL\"/>
    </mc:Choice>
  </mc:AlternateContent>
  <xr:revisionPtr revIDLastSave="0" documentId="8_{FFF4A40E-4573-464C-8E6C-9DD38332F175}" xr6:coauthVersionLast="47" xr6:coauthVersionMax="47" xr10:uidLastSave="{00000000-0000-0000-0000-000000000000}"/>
  <bookViews>
    <workbookView xWindow="-120" yWindow="-120" windowWidth="20730" windowHeight="11040" firstSheet="9" activeTab="12" xr2:uid="{B88796D8-34BC-4C0F-A45A-4A17CD50B77C}"/>
  </bookViews>
  <sheets>
    <sheet name="2024" sheetId="7" r:id="rId1"/>
    <sheet name="ENERO 2025" sheetId="2" r:id="rId2"/>
    <sheet name="FEBRERO 2025" sheetId="3" r:id="rId3"/>
    <sheet name="MARZO 2025" sheetId="6" r:id="rId4"/>
    <sheet name="ABRIL 2025" sheetId="8" r:id="rId5"/>
    <sheet name="MAYO 2025" sheetId="10" r:id="rId6"/>
    <sheet name="JUNIO 2025" sheetId="11" r:id="rId7"/>
    <sheet name="JULIO 2025" sheetId="12" r:id="rId8"/>
    <sheet name="AGOSTO 2025" sheetId="14" r:id="rId9"/>
    <sheet name="SEPTIEMBRE 2025" sheetId="13" r:id="rId10"/>
    <sheet name="OCTUBRE 2025" sheetId="15" r:id="rId11"/>
    <sheet name="NOVIEMBRE 2025" sheetId="16" r:id="rId12"/>
    <sheet name="DICIEMBRE 2025" sheetId="17" r:id="rId13"/>
  </sheets>
  <externalReferences>
    <externalReference r:id="rId14"/>
    <externalReference r:id="rId15"/>
  </externalReferences>
  <definedNames>
    <definedName name="_xlnm._FilterDatabase" localSheetId="4" hidden="1">'ABRIL 2025'!$A$4:$AI$98</definedName>
    <definedName name="_xlnm._FilterDatabase" localSheetId="8" hidden="1">'AGOSTO 2025'!$A$4:$AK$37</definedName>
    <definedName name="_xlnm._FilterDatabase" localSheetId="12" hidden="1">'DICIEMBRE 2025'!$A$4:$U$20</definedName>
    <definedName name="_xlnm._FilterDatabase" localSheetId="1" hidden="1">'ENERO 2025'!$A$4:$AJ$40</definedName>
    <definedName name="_xlnm._FilterDatabase" localSheetId="2" hidden="1">'FEBRERO 2025'!$A$4:$V$64</definedName>
    <definedName name="_xlnm._FilterDatabase" localSheetId="7" hidden="1">'JULIO 2025'!$A$4:$AK$23</definedName>
    <definedName name="_xlnm._FilterDatabase" localSheetId="6" hidden="1">'JUNIO 2025'!$A$4:$AK$117</definedName>
    <definedName name="_xlnm._FilterDatabase" localSheetId="3" hidden="1">'MARZO 2025'!$A$4:$U$56</definedName>
    <definedName name="_xlnm._FilterDatabase" localSheetId="5" hidden="1">'MAYO 2025'!$A$4:$AK$104</definedName>
    <definedName name="_xlnm._FilterDatabase" localSheetId="11" hidden="1">'NOVIEMBRE 2025'!$A$4:$U$56</definedName>
    <definedName name="_xlnm._FilterDatabase" localSheetId="10" hidden="1">'OCTUBRE 2025'!$A$4:$U$75</definedName>
    <definedName name="_xlnm._FilterDatabase" localSheetId="9" hidden="1">'SEPTIEMBRE 2025'!$A$4:$AK$48</definedName>
    <definedName name="hidden2">[1]hidden2!$A$1:$A$2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3" i="17" l="1"/>
  <c r="M32" i="17"/>
  <c r="M31" i="17"/>
  <c r="M118" i="15" l="1"/>
  <c r="M117" i="15"/>
  <c r="M116" i="15"/>
  <c r="M115" i="15"/>
  <c r="M114" i="15"/>
  <c r="T48" i="13" l="1"/>
  <c r="T47" i="13"/>
  <c r="T46" i="13"/>
  <c r="T45" i="13"/>
  <c r="T44" i="13"/>
  <c r="T43" i="13"/>
  <c r="T42" i="13"/>
  <c r="T41" i="13"/>
  <c r="T40" i="13"/>
  <c r="T38" i="13"/>
  <c r="T37" i="13"/>
  <c r="T35" i="13"/>
  <c r="N62" i="14" l="1"/>
  <c r="N61" i="14"/>
  <c r="N60" i="14"/>
  <c r="N59" i="14"/>
  <c r="N58" i="14"/>
  <c r="N57" i="14"/>
  <c r="N56" i="14"/>
  <c r="N55" i="14"/>
  <c r="N54" i="14"/>
  <c r="N51" i="14"/>
  <c r="N46" i="14"/>
  <c r="N45" i="14"/>
  <c r="M37" i="12"/>
  <c r="M36" i="12"/>
  <c r="M35" i="12"/>
  <c r="M34" i="12"/>
  <c r="M33" i="12"/>
  <c r="L32" i="12"/>
  <c r="M32" i="12" s="1"/>
  <c r="M31" i="12"/>
  <c r="M30" i="12"/>
  <c r="M29" i="12"/>
  <c r="A23" i="12"/>
  <c r="B23" i="12"/>
  <c r="C23" i="12"/>
  <c r="E23" i="12"/>
  <c r="F23" i="12"/>
  <c r="G23" i="12"/>
  <c r="H23" i="12"/>
  <c r="I23" i="12"/>
  <c r="J23" i="12"/>
  <c r="K23" i="12"/>
  <c r="L23" i="12"/>
  <c r="M23" i="12"/>
  <c r="N23" i="12"/>
  <c r="T104" i="10"/>
  <c r="T103" i="10"/>
  <c r="T102" i="10"/>
  <c r="T101" i="10"/>
  <c r="T95" i="10"/>
  <c r="T94" i="10"/>
  <c r="T93" i="10"/>
  <c r="T86" i="10"/>
  <c r="T74" i="10"/>
  <c r="T73" i="10"/>
  <c r="T72" i="10"/>
  <c r="T71" i="10"/>
  <c r="T70" i="10"/>
  <c r="T69" i="10"/>
  <c r="T64" i="10"/>
  <c r="T52" i="10"/>
  <c r="T50" i="10"/>
  <c r="T49" i="10"/>
  <c r="T48" i="10"/>
  <c r="T29" i="10"/>
  <c r="T56" i="6"/>
  <c r="T55" i="6"/>
  <c r="T54" i="6"/>
  <c r="T53" i="6"/>
  <c r="T52" i="6"/>
  <c r="T51" i="6"/>
  <c r="T50" i="6"/>
  <c r="T49" i="6"/>
  <c r="T48" i="6"/>
  <c r="T47" i="6"/>
  <c r="T46" i="6"/>
  <c r="T45" i="6"/>
  <c r="T44" i="6"/>
  <c r="T43" i="6"/>
  <c r="T42" i="6"/>
  <c r="T41" i="6"/>
  <c r="T40" i="6"/>
  <c r="T39" i="6"/>
  <c r="T38" i="6"/>
  <c r="T37" i="6"/>
  <c r="T36" i="6"/>
  <c r="T35" i="6"/>
  <c r="T34" i="6"/>
  <c r="T33" i="6"/>
  <c r="T32" i="6"/>
  <c r="T31" i="6"/>
  <c r="T30" i="6"/>
  <c r="T29" i="6"/>
  <c r="T28" i="6"/>
  <c r="T27" i="6"/>
  <c r="T26" i="6"/>
  <c r="T25" i="6"/>
  <c r="T24" i="6"/>
  <c r="T23" i="6"/>
  <c r="T22" i="6"/>
  <c r="T21" i="6"/>
  <c r="T20" i="6"/>
  <c r="T19" i="6"/>
  <c r="T18" i="6"/>
  <c r="T17" i="6"/>
  <c r="T16" i="6"/>
  <c r="T15" i="6"/>
  <c r="T14" i="6"/>
  <c r="T13" i="6"/>
  <c r="T12" i="6"/>
  <c r="T11" i="6"/>
  <c r="T10" i="6"/>
  <c r="T9" i="6"/>
  <c r="T8" i="6"/>
  <c r="T7" i="6"/>
  <c r="T6" i="6"/>
  <c r="T5" i="6"/>
  <c r="M98" i="6" l="1"/>
  <c r="M97" i="6"/>
  <c r="M96" i="6"/>
  <c r="M95" i="6"/>
  <c r="M94" i="6"/>
  <c r="M93" i="6"/>
  <c r="M92" i="6"/>
  <c r="K83" i="2"/>
  <c r="K79" i="2"/>
  <c r="K78" i="2"/>
  <c r="K77" i="2"/>
  <c r="K76" i="2"/>
  <c r="K75" i="2"/>
  <c r="K73" i="2"/>
  <c r="V95" i="3"/>
  <c r="V94" i="3"/>
  <c r="V92" i="3"/>
  <c r="T54"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5" i="3"/>
  <c r="T56" i="3"/>
  <c r="T57" i="3"/>
  <c r="T58" i="3"/>
  <c r="T59" i="3"/>
  <c r="T60" i="3"/>
  <c r="T61" i="3"/>
  <c r="T62" i="3"/>
  <c r="T63" i="3"/>
  <c r="T64" i="3"/>
  <c r="T5" i="3"/>
</calcChain>
</file>

<file path=xl/sharedStrings.xml><?xml version="1.0" encoding="utf-8"?>
<sst xmlns="http://schemas.openxmlformats.org/spreadsheetml/2006/main" count="11885" uniqueCount="2053">
  <si>
    <t xml:space="preserve">A LA FECHA SE ENCUENTRA EN PROCESO DE COMPROBACIÓN </t>
  </si>
  <si>
    <t xml:space="preserve">A LA FECHA NO HA CONCLUIDO SU COMISIÓN </t>
  </si>
  <si>
    <t/>
  </si>
  <si>
    <t>NOTA</t>
  </si>
  <si>
    <t>REINTEGRO</t>
  </si>
  <si>
    <t>IMPORTE COMPROBADO POR CONCEPTO DE VIÁTICOS</t>
  </si>
  <si>
    <t>IMPORTE OTORGADO POR CONCEPTO DE VIÁTICOS</t>
  </si>
  <si>
    <t>FECHA DE REGRESO DEL ENCARGO O COMISIÓN</t>
  </si>
  <si>
    <t>FECHA DE SALIDA DEL ENCARGO O COMISIÓN</t>
  </si>
  <si>
    <t>MOTIVO DEL ENCARGO O COMISIÓN</t>
  </si>
  <si>
    <t>CIUDAD DESTINO DEL ENCARGO O COMISIÓN</t>
  </si>
  <si>
    <t>ESTADO DESTINO DEL ENCARGO O COMISIÓN</t>
  </si>
  <si>
    <t>PAÍS DESTINO DEL ENCARGO O COMISIÓN</t>
  </si>
  <si>
    <t>NÚMERO DE PERSONAS ACOMPAÑANTES EN EL ENCARGO O COMISIÓN</t>
  </si>
  <si>
    <t xml:space="preserve">TIPO DE VIAJE </t>
  </si>
  <si>
    <t>DENOMINACIÓN DEL ENCARGO O COMISIÓN</t>
  </si>
  <si>
    <t xml:space="preserve">TIPO DE GASTO </t>
  </si>
  <si>
    <t>SEGUNDO APELLIDO</t>
  </si>
  <si>
    <t>PRIMER APELLIDO</t>
  </si>
  <si>
    <t>NOMBRE(S)</t>
  </si>
  <si>
    <t>ÁREA DE ADSCRIPCIÓN</t>
  </si>
  <si>
    <t>DENOMINACIÓN DEL PUESTO</t>
  </si>
  <si>
    <t>CLAVE O NIVEL DEL PUESTO</t>
  </si>
  <si>
    <t xml:space="preserve">TIPO DE INTEGRANTE DEL SUJETO OBLIGADO </t>
  </si>
  <si>
    <t>DURANTE EL MES DE ENERO DE 2025 NO SE HAN OTORGADO  GASTOS DE REPRESENTACIÓN   A NINGÚN FUNCIONARIO PÚBLICO DEL INSTITUTO ELECTORAL DE COAHUILA.</t>
  </si>
  <si>
    <t xml:space="preserve">VISITA A COMITÉS </t>
  </si>
  <si>
    <t>TORREÓN</t>
  </si>
  <si>
    <t>COAHUILA</t>
  </si>
  <si>
    <t>MÉXICO</t>
  </si>
  <si>
    <t>0</t>
  </si>
  <si>
    <t>NACIONAL</t>
  </si>
  <si>
    <t>VIÁTICOS</t>
  </si>
  <si>
    <t>SOTO</t>
  </si>
  <si>
    <t>RUIZ</t>
  </si>
  <si>
    <t>JOSE ROBERTO</t>
  </si>
  <si>
    <t>SECRETARIA EJECUTIVA</t>
  </si>
  <si>
    <t>SECRETARIO PARTICULAR DE LA SECRETARÍA EJECUTIVA</t>
  </si>
  <si>
    <t>EE-D</t>
  </si>
  <si>
    <t>EMPLEADO</t>
  </si>
  <si>
    <t xml:space="preserve">SUPERVISIÓN A COMITÉS </t>
  </si>
  <si>
    <t>GUERRA</t>
  </si>
  <si>
    <t>BLANCO</t>
  </si>
  <si>
    <t>GERARDO</t>
  </si>
  <si>
    <t>SECRETARIO EJECUTIVO</t>
  </si>
  <si>
    <t>SEE</t>
  </si>
  <si>
    <t>ASISTENCIA AL TALLER DE VIOLENCIA POLÍTICA CONTRA LAS MUJERES EN RAZÓN DE GENERO EN LA CIUDAD DE SABINAS, COAHUILA</t>
  </si>
  <si>
    <t>SABINAS</t>
  </si>
  <si>
    <t>ASISTENCIA AL TALLER DE VIOLENCIA POLÍTICA CO</t>
  </si>
  <si>
    <t xml:space="preserve"> PEREZ</t>
  </si>
  <si>
    <t xml:space="preserve"> SAMANIEGO</t>
  </si>
  <si>
    <t>ALAN ANTONIO</t>
  </si>
  <si>
    <t>CONSEJO GENERAL</t>
  </si>
  <si>
    <t>AUXILIAR</t>
  </si>
  <si>
    <t>TE-B</t>
  </si>
  <si>
    <t>ASISTENCIA E IMPARTICIÓN DEL TALLER SOBRE LA VIOLENCIA POLÍTICA CONTRA LAS MUJERES EN RAZÓN DE GENERO EN SABINAS, COAHUILA</t>
  </si>
  <si>
    <t>IMPARTICIÓN DEL TALLER SOBRE LA VIOLENCIA POL</t>
  </si>
  <si>
    <t>GAMEZ</t>
  </si>
  <si>
    <t>FIGUEROA</t>
  </si>
  <si>
    <t>MADELEYNE IVETT</t>
  </si>
  <si>
    <t>CONSEJERA ELECTORAL</t>
  </si>
  <si>
    <t>CE</t>
  </si>
  <si>
    <t>ASISTENCIA AL TALLER SOBRE VIOLENCIA POLÍTICA CONTRA LAS MUJERES EN RAZÓN DE GÉNERO A CELEBRARSE EN SABINAS COAHUILA.</t>
  </si>
  <si>
    <t>TALLER SOBRE VIOLENCIA POLÍTICA CONTRA LAS MU</t>
  </si>
  <si>
    <t>GARZA</t>
  </si>
  <si>
    <t xml:space="preserve">PRADO </t>
  </si>
  <si>
    <t xml:space="preserve">AMARETH MARICELA </t>
  </si>
  <si>
    <t>TE-E</t>
  </si>
  <si>
    <t xml:space="preserve">PRESENTADORA DE LA OBRA LITERARÍA ODIO PÚBLICO, USO Y ABUSO DEL DISCURSO INTOLERANTE DEL AUTOR CORRADO FUMAGALI EN LA FERIA INTERNACIONAL DEL LIBRO DEL PALACIO DE MINERÍA EN LA CDMX </t>
  </si>
  <si>
    <t>CIUDAD DE MÉXICO</t>
  </si>
  <si>
    <t>CD. DE MEXICO</t>
  </si>
  <si>
    <t>PRESENTADORA DE LA OBRA LITERARÍA ODIO PÚBLIC</t>
  </si>
  <si>
    <t xml:space="preserve">DILIGENCIA OFICIALIA ELECTORAL EN EL MUNICIPIO DE GRAL CEPEDA </t>
  </si>
  <si>
    <t>GENERAL CEPEDA</t>
  </si>
  <si>
    <t>DILIGENCIA OFICIALIA ELECTORAL</t>
  </si>
  <si>
    <t>HERNANDEZ</t>
  </si>
  <si>
    <t>MOLINA</t>
  </si>
  <si>
    <t>CÉSAR ALEJANDRO</t>
  </si>
  <si>
    <t>OFICIALIA ELECTORAL</t>
  </si>
  <si>
    <t>AUXILIAR DE AREA</t>
  </si>
  <si>
    <t>NE-AUX-F1</t>
  </si>
  <si>
    <t>N/A</t>
  </si>
  <si>
    <t>NOTIFICACIÓN ACUERDO</t>
  </si>
  <si>
    <t xml:space="preserve">APOYO PARA NOTIFICACIÓN </t>
  </si>
  <si>
    <t>FERNANDEZ</t>
  </si>
  <si>
    <t>ALDACO</t>
  </si>
  <si>
    <t>PABLO ENRIQUE</t>
  </si>
  <si>
    <t>DIRECCIÓN EJECUTIVA DE ASUNTOS JURIDICOS</t>
  </si>
  <si>
    <t>AUXILIAR DE LO CONTENCIOSO ELECTORAL</t>
  </si>
  <si>
    <t>CAMBIO DE EQUIPO DE IMPRESION EN CME DE SABINAS.</t>
  </si>
  <si>
    <t>CAMBIO DE EQUIPO DE IMPRESION</t>
  </si>
  <si>
    <t>PIÑA</t>
  </si>
  <si>
    <t>CANTU</t>
  </si>
  <si>
    <t>MIGUEL ALEJANDRO</t>
  </si>
  <si>
    <t>DIRECCIÓN EJECUTIVA DE INNOVACION ELECTORAL</t>
  </si>
  <si>
    <t>AUXILIAR DE INNOVACIÓN ELECTORAL</t>
  </si>
  <si>
    <t>NE-AUX-G</t>
  </si>
  <si>
    <t>ASISTENCIA A LA CONFERENCIA SOBRE EL PROCESO ELECTORAL EXTRAORDINARIO Y VISITA A COMITÉS JUDICIALES ELECTORALES DISTRITALES EN LA CIUDAD DE ACUÑA Y PIEDRAS NEGRAS</t>
  </si>
  <si>
    <t>ACUÑA</t>
  </si>
  <si>
    <t xml:space="preserve">ASISTENCIA A LA CONFERENCIA SOBRE EL PROCESO </t>
  </si>
  <si>
    <t xml:space="preserve">ASISTENCIA A LA CONFERENCIA SOBRE EL PROCESO ELECTORAL EXTRAORDINARIO EN LA CIUDAD DE ACUÑA Y PIEDRAS, NEGRAS </t>
  </si>
  <si>
    <t xml:space="preserve">LOPEZ </t>
  </si>
  <si>
    <t xml:space="preserve">MEZA </t>
  </si>
  <si>
    <t>ANDREA</t>
  </si>
  <si>
    <t>ASESORA DE CONSEJERA ELECTORAL</t>
  </si>
  <si>
    <t>EE-A</t>
  </si>
  <si>
    <t>PARTICIPARE COMO PONENTE EN LA CONFERENCIA DEL PROCESO ELECTORAL EXTRAORDINARIO DEL PODER JUDICIAL QUE SE EXPONDRÁ EN LA CIUDAD DE ACUÑA Y PIEDRAS NEGRAS, COAHUILA A LOS ALUMNOS DE VISCAYA DE LAS AMÉRICAS.</t>
  </si>
  <si>
    <t>CONFERENCIA SOBRE EL PROCESO ELECTORAL EXTRAO</t>
  </si>
  <si>
    <t>TRASLADO DE CHAROLAS FALTANTES PARA ESTANTERIA AL COMITE DISTRITAL DE MONCLOVA</t>
  </si>
  <si>
    <t>MONCLOVA</t>
  </si>
  <si>
    <t>TRASLADO DE MOBILIARIO</t>
  </si>
  <si>
    <t>SEGURA</t>
  </si>
  <si>
    <t>GOMEZ</t>
  </si>
  <si>
    <t>KINICHKAKMOC</t>
  </si>
  <si>
    <t>DIRECCIÓN EJECUTIVA DE ADMINISTRACIÓN</t>
  </si>
  <si>
    <t>CHOFER AUXILIAR</t>
  </si>
  <si>
    <t>AUX-A</t>
  </si>
  <si>
    <t>SE ASISTIRÁ A LA PRESENTACIÓN DEL INFORME DE LABORES 2023-2024, ACTO DE RENDICIÓN DE CUENTAS DE LA MAGISTRADA PRESIDENTA DEL TRIBUNAL ELECTORAL DEL PODER JUDICIAL DE LA FEDERACIÓN EN LA SALA REGIONAL MONTERREY.</t>
  </si>
  <si>
    <t>MONTERREY</t>
  </si>
  <si>
    <t>NUEVO LEÓN</t>
  </si>
  <si>
    <t>ASISTENCIA A LA PRESENTACIÓN DEL INFORME DE L</t>
  </si>
  <si>
    <t>FUENTES</t>
  </si>
  <si>
    <t>RODRIGUEZ</t>
  </si>
  <si>
    <t>OSCAR DANIEL</t>
  </si>
  <si>
    <t>PRESIDENCIA</t>
  </si>
  <si>
    <t>PRESIDENTE</t>
  </si>
  <si>
    <t>NOTIFICACIÓN DE REQUERIMIENTO</t>
  </si>
  <si>
    <t>ASISTENCIA AL INFORME DE LABORES 2023-2024 DE LA SALA REGIONAL MONTERREY, EN LA CIUDAD DE MONTERREY</t>
  </si>
  <si>
    <t>INFORME DE LABORES 2023-2024 DE LA SALA REGIO</t>
  </si>
  <si>
    <t>TRASLADO DE SELLOS DE LOS COMITES DISTRITALES AL PUNTO DE REUNION CON LA RUTA</t>
  </si>
  <si>
    <t>PARRAS</t>
  </si>
  <si>
    <t>TRASLADO DE PAPELERIA</t>
  </si>
  <si>
    <t>ACOMPAÑAMIENTO A LA DEA PARA LA HABILITACIÓN DE ESPACIOS EN LAS BODEGAS ELECTORALES, EN LOS COMITÉS JUDICIALES ELECTORALES DISTRITALES, CORRESPONDIENTES A LOS MUNICIPIOS DE: (PARRAS-SAN PEDRO-TORREÓN-MONCLOVA-SABINAS-PIEDRAS NEGRAS Y ACUÑA) CORRESPONDIENTES A LOS DISTRITOS 01 AL 07.</t>
  </si>
  <si>
    <t>ACOMPAÑAMIENTO A LA DEA PARA APOYO A LOS COMI</t>
  </si>
  <si>
    <t>OYERVIDES</t>
  </si>
  <si>
    <t>CARRANZA</t>
  </si>
  <si>
    <t>JUAN ROBERTO</t>
  </si>
  <si>
    <t>DIRECCIÓN EJECUTIVA DE ORGANIZACIÓN ELECTORAL</t>
  </si>
  <si>
    <t>AUXILIAR DE ORGANIZACION ELECTORAL</t>
  </si>
  <si>
    <t>TE-A</t>
  </si>
  <si>
    <t>ACOMPAÑAMIENTO  A LA DEA PARA HABILITACIÓN DE ESPACIOS EN LAS BODEGAS ELECTORALES, EN LOS COMITÉS JUDICIALES ELECTORALES DISTRITALES,CORRESPONDIENTES A LOS MUNICIPIOS  DE PARRAS, SAN PEDRO, TORREÓN, MONCLOVA, SABINAS, PIEDRAS NEGRAS Y ACUÑA CORRESPONDIENTES A LOS DISTRITOS DEL  01 AL 07.</t>
  </si>
  <si>
    <t>ACOMPAÑAMIENTO A LA DEA PARA APOYO A LOS CJED</t>
  </si>
  <si>
    <t>BERNAL</t>
  </si>
  <si>
    <t xml:space="preserve">MEDELLIN </t>
  </si>
  <si>
    <t xml:space="preserve">FERNANDO EDMUNDO </t>
  </si>
  <si>
    <t>OPERATIVO</t>
  </si>
  <si>
    <t>EE-C</t>
  </si>
  <si>
    <t xml:space="preserve">EN MI CALIDAD DE CONSEJERA ELECTORAL, ATENDER A LA INVITACIÓN DE LA MAGISTRADA PRESIDENTA DE LA SALA REGIONAL MONTERREY DEL TRIBUNAL ELECTORAL DEL PODER JUDICIAL DE LA FEDERACIÓN, RELATIVA A LA PRESENTACIÓN DE SU INFORME DE LABORES CORRESPONDIENTE AL PERIODO 2023-2024, QUE SE LLEVARÁ A CABO EN EL SALÓN DE PLENOS DE LA SALA REGIONAL, UBICADO EN LOMA REDONDA #1597, COL. LOMA LARGA, EN LA CIUDAD DE MONTERREY, NL. </t>
  </si>
  <si>
    <t>OSTOS</t>
  </si>
  <si>
    <t>BRAVO</t>
  </si>
  <si>
    <t>LETICIA</t>
  </si>
  <si>
    <t>INSTALACION DE ESTANTES Y EXTINTORES EN LOS COMITES DISTRITALES PARA EL PEJE 2024-2025</t>
  </si>
  <si>
    <t>INSTALACION DE ESTANTERIA Y EXTINTORES</t>
  </si>
  <si>
    <t>CORONADO</t>
  </si>
  <si>
    <t>ALVARADO</t>
  </si>
  <si>
    <t>ENRIQUE</t>
  </si>
  <si>
    <t>CHOFER DE LA DIRECCIÓN EJECUTIVA DE ADMINISTRACION</t>
  </si>
  <si>
    <t>TE-C</t>
  </si>
  <si>
    <t>MATA</t>
  </si>
  <si>
    <t>LOERA</t>
  </si>
  <si>
    <t>JOSE DANIEL</t>
  </si>
  <si>
    <t>INFORME DE LABORES DE LA SALA REGIONAL DE MONTERREY</t>
  </si>
  <si>
    <t>INFORME SALA REGIONAL DE MONTERREY</t>
  </si>
  <si>
    <t>VILLANUEVA</t>
  </si>
  <si>
    <t>BEATRIZ EUGENIA</t>
  </si>
  <si>
    <t>ACUDIR AL INFORME DE LABORES 2023-2024 DE LA SALA REGIONAL MONTERREY DEL TRIBUNAL DEL PODER JUDICIAL DE LA FEDERACIÓN</t>
  </si>
  <si>
    <t>SALA REGIONAL MONTERREY</t>
  </si>
  <si>
    <t>ESPINOZA</t>
  </si>
  <si>
    <t>SILVA</t>
  </si>
  <si>
    <t>JUAN ANTONIO</t>
  </si>
  <si>
    <t>CONSEJERO ELECTORAL</t>
  </si>
  <si>
    <t>TRASLADO DE PONENTE (GLORIA ALCOCER OLMOS)</t>
  </si>
  <si>
    <t>AEROPUERTO MARIANO ESCOBEDO</t>
  </si>
  <si>
    <t>TRASLADO DE PERSONAL</t>
  </si>
  <si>
    <t>SANCHEZ</t>
  </si>
  <si>
    <t>ARMANDO</t>
  </si>
  <si>
    <t>AUXILIAR DE AREA DE LA DIRECCIÓN EJECUTIVA DE ADMINISTRACIÓN</t>
  </si>
  <si>
    <t>TRASLADAR AL CONSEJERO PRESIDENTE A LA SALA REGIONAL DE MONTERREY.</t>
  </si>
  <si>
    <t>TRASLADAR AL CONSEJERO PRESIDENTE A LA SALA R</t>
  </si>
  <si>
    <t>LOPEZ</t>
  </si>
  <si>
    <t>REYES</t>
  </si>
  <si>
    <t>EDUARDO SEBASTIAN</t>
  </si>
  <si>
    <t>AUXILIAR ÁREA</t>
  </si>
  <si>
    <t>PRESENCIA EN SESIONES DE INSTALACIÓN DE LOS COMITÉS JUDICIALES ELECTORALES DISTRITALES PARA EL PROCESO ELECTORAL JUDICIAL EXTRAORDINARIO 2024-2025</t>
  </si>
  <si>
    <t>SESIÓN DE INSTALACIÓN DE CJED</t>
  </si>
  <si>
    <t xml:space="preserve">VERIFICACIÓN DE SESIONES DE INSTALACIÓN DE LOS COMITÉS JUDICIALES ELECTORALES PARA EL PROCESO ELECTORAL JUDICIAL EXTRAORDINARIO 2024-2025 </t>
  </si>
  <si>
    <t>SESIONES DE INSTALACIÓN CJED</t>
  </si>
  <si>
    <t>ASISTIRÁ A TOMA DE PROTESTA DE COMITÉ MUNICIPAL</t>
  </si>
  <si>
    <t>EVENTO DE TOMA DE PROTESTA DE COMITES MUNICIP</t>
  </si>
  <si>
    <t>ASISTENCIA A LAS SESIONES SOLEMNES DE INSTALACION DE LOS COMITES JUDICIALES ELECTORALES DISTRITALES DE MONCLOVA Y CARBONIFERA</t>
  </si>
  <si>
    <t>SESIONES DE INSTALACION DE LOS COMITES JUDICI</t>
  </si>
  <si>
    <t>CISNEROS</t>
  </si>
  <si>
    <t>JUAN CARLOS</t>
  </si>
  <si>
    <t>ENTREGA DE PAPELERIA A COMITES DISTRITALES PARA EL PEEJ 2024-2025</t>
  </si>
  <si>
    <t>PIEDRAS NEGRAS</t>
  </si>
  <si>
    <t>ENTREGA DE RESGUARDO DE MOBILIARIO E INMUEBLE DE PARRAS A PERSONAL DEL COMITÉ</t>
  </si>
  <si>
    <t xml:space="preserve">ENTREGA DE MOBILIARIO E INMUEBLE DE PARRAS A </t>
  </si>
  <si>
    <t>DEL BOSQUE</t>
  </si>
  <si>
    <t xml:space="preserve">MURILLO </t>
  </si>
  <si>
    <t xml:space="preserve">JUAN ENRIQUE </t>
  </si>
  <si>
    <t>AUX-NE-H</t>
  </si>
  <si>
    <t>ENTREGA DE INMUEBLES A PRESIDENCIAS  DE COMITÉS JUDICIALES ELECTORALES DISTRITALES SALTILLO (08) Y PARRAS (03), ASÍ COMO LA VERIFICACIÓN DEL ESPACIO DESTINADO PARA LAS SESIONES SOLEMNES DE INSTALACIÓN.</t>
  </si>
  <si>
    <t>ENTREGA DE INMUEBLES A PRESIDENCIAS DE COMITÉ</t>
  </si>
  <si>
    <t>ESTRADA</t>
  </si>
  <si>
    <t>JIMENEZ</t>
  </si>
  <si>
    <t>JOSE HERMILO</t>
  </si>
  <si>
    <t>ENTREGA DE INMUEBLES A PRESIDENCIAS DE COMITÉS JUDICIALES ELECTORALES DISTRITALES ACUÑA (01) Y PIEDRAS NEGRAS (04), ASÍ COMO LA VERIFICACIÓN DEL ESPACIO DESTINADO PARA LAS SESIÓNES SOLEMNES DE INSTALACIÓN.</t>
  </si>
  <si>
    <t>ASISTIR AL CDJ PARA DEJAR LISTOS LOS EQUIPOS DE CÓMPUTO Y LA CONECTIVIDAD A INTERNET PARA LAS NECESIDADES DEL COMITÉ EN EL ÁREA DE INFORMÁTICA.</t>
  </si>
  <si>
    <t>INSTALACIÓN DE INMUEBLE COMITÉS DISTRITALES J</t>
  </si>
  <si>
    <t>MALACARA</t>
  </si>
  <si>
    <t>JARAMILLO</t>
  </si>
  <si>
    <t>CARLOS ALBERTO</t>
  </si>
  <si>
    <t>DIRECCIÓN EJECUTIVA DE INNOVACIÓN E INFORMÁTICA</t>
  </si>
  <si>
    <t>ANALISTA DE SISTEMAS</t>
  </si>
  <si>
    <t xml:space="preserve">ENTREGA DE INMUEBLES A PRESIDENCIAS  DE COMITÉS JUDICIALES ELECTORALES  DISTRITALES  06 SAN PEDRO  Y 07 TORREON, ASÍ COMO LA VERIFICACIÓN DEL ESPACIO DESTINADO PARA LAS SESIONES SOLEMNES DE INSTALACIÓN. </t>
  </si>
  <si>
    <t>SAN PEDRO</t>
  </si>
  <si>
    <t>ENTREGA  DE INMUEBLES A PRESIDENCIAS DE CJED</t>
  </si>
  <si>
    <t>ENTREGA DE INMUEBLES A PRESIDENCIAS DE COMITÉS JUDICIALES ELECTORALES DISTRITALES MONCLOVA 02 Y SABINAS 05, ASI COMO VERIFICACIÓN DEL ESPACIO DESTINADO PARA LAS SESIONES SOLEMNES DE INSTALACIÓN.</t>
  </si>
  <si>
    <t>ENTREGA DE INMUEBLES A PRESIDENCIAS DE CJED.</t>
  </si>
  <si>
    <t>BARRERA</t>
  </si>
  <si>
    <t>VICTOR PEDRO</t>
  </si>
  <si>
    <t>AUXILIAR DE DISEÑO</t>
  </si>
  <si>
    <t>CAPACITAR A LOS INTEGRANTES DE LOS COMITES DISTRITALES JUDICIALES DE COMO REALIZAR LA TRANSMICIÓN A REDES SOCIALES DE LA INSTALACIÓN DE CONSEJO.</t>
  </si>
  <si>
    <t>CAPACITACIÓN A COMITES DISTRITALES JUDICIALES</t>
  </si>
  <si>
    <t>SALDAÑA</t>
  </si>
  <si>
    <t xml:space="preserve">MONTELOGO </t>
  </si>
  <si>
    <t xml:space="preserve">ULISES </t>
  </si>
  <si>
    <t>COORDINACIÓN DE INFORMATICA Y SISTEMAS</t>
  </si>
  <si>
    <t>EE-B</t>
  </si>
  <si>
    <t>APOYO DE INSTALACION DE LINEA TELMEX</t>
  </si>
  <si>
    <t>INSTALACION DE LINEA TELMEX</t>
  </si>
  <si>
    <t>ESQUIVEL</t>
  </si>
  <si>
    <t>MARTINEZ</t>
  </si>
  <si>
    <t>SALVADOR</t>
  </si>
  <si>
    <t>AUXILIAR DE CONSEJERO ELECTORAL</t>
  </si>
  <si>
    <t>EE-E</t>
  </si>
  <si>
    <t>EN CALIDAD DE CONSEJERA ELECTORAL E INTEGRANTE DE LA COMISIÓN ESPECIAL DE ELECCIONES JUDICIALES, ACOMPAÑAR LA SESIÓN DE INSTALACIÓN DE LOS COMITÉS JUDICIALES ELECTORALES DISTRITALES 06 Y 07 CON CABECERA EN SAN PEDRO DE LAS COLONIAS Y TORREÓN, COAHUILA, RESPECTIVAMENTE, CON MOTIVO DEL PROCESO ELECTORAL JUDICIAL EXTRAORDINARIO 2024-2025.</t>
  </si>
  <si>
    <t>SESIONES SOLEMNES DE INSTALACIÓN DE COMITÉS J</t>
  </si>
  <si>
    <t>ACOMPAÑAMIENTO A LA SESIÓN DE INSTALACIÓN DE LOS COMITÉS DISTRITALES ELECTORALES JUDICIALES DE LOS DISTRITOS CON CABECERA EN ACUÑA Y PIEDRAS NEGRAS.</t>
  </si>
  <si>
    <t>INSTALACIÓN DE COMITÉS DISTRITALES ELECTORALE</t>
  </si>
  <si>
    <t>NAVARRO</t>
  </si>
  <si>
    <t>IBARRA</t>
  </si>
  <si>
    <t>MAXIMILIANO</t>
  </si>
  <si>
    <t>AUXILIAR DE CONSEJERA ELECTORAL</t>
  </si>
  <si>
    <t>PREPARAR EQUIPOS, PERSONAL Y PLATAFORMA PARA LA TRANSMISION EN VIVO DE LOS NUEVOS INTEGRANTES DE COMITE</t>
  </si>
  <si>
    <t>SALTILLO</t>
  </si>
  <si>
    <t>SOPORTE TECNICO PARA TRANSMISION EN VIVO DE N</t>
  </si>
  <si>
    <t>CELEDON</t>
  </si>
  <si>
    <t>DIEGO ANTONIO</t>
  </si>
  <si>
    <t>CAPACITAR A LOS INTEGRANTES DE LOS COMITES DISTRITALES SOBRE COMO USAR LAS REDES SOCIALES Y YOUTUBE PARA LA TRANSMISON SIMULTANEA DEL DIA 15 DE FEBRERO.</t>
  </si>
  <si>
    <t>CAPACITAION A LOS COMITES DISTRITALES JUDICIA</t>
  </si>
  <si>
    <t>ASISTENCIA A LAS SESIONES SOLEMNES DE INSTALACIÓN DE LOS COMITÉS JUDICIALES ELECTORALES DISTRITALES EN LOS MUNICIPIOS DE MONCLOVA Y SABINAS.</t>
  </si>
  <si>
    <t>ASISTENCIA A LAS SESIONES SOLEMNES DE INSTALA</t>
  </si>
  <si>
    <t xml:space="preserve">ASISTENCIA A LA SESIÓN SOLEMNE CON MOTIVO DE LA INSTALACIÓN DE LOS COMITÉS JUDICIALES ELECTORALES DISTRITALES EN LA CIUDAD DE MONCLOVA Y SABINAS. </t>
  </si>
  <si>
    <t xml:space="preserve">ASISTENCIA A LA SESIÓN SOLEMNE CON MOTIVO DE </t>
  </si>
  <si>
    <t>ASISTENCIA AL INFORME DE GESTIÓN 2023-2024 DE LA SALA REGIONAL ESPECIALIZADA DEL TRIBUNAL ELECTORAL DEL PODER JUDICIAL DE LA FEDERACIÓN, EN CDMX</t>
  </si>
  <si>
    <t>INFORME DE GESTIÓN 2023-2024 DE LA SALA REGIO</t>
  </si>
  <si>
    <t>ACOMPAÑAMIENTO A LA SESIÓN DE INSTALACIÓN DE LOS COMITÉS DISTRITALES ELECTORALES JUDICIALES DE LOS DISTRITOS CON CABECERA EN ACUÑA Y PIEDRAS NEGRAS</t>
  </si>
  <si>
    <t>APOYO PARA NOTIFICACIÓN DE REQUERIMIENTO</t>
  </si>
  <si>
    <t>NOTIFICACIÓN</t>
  </si>
  <si>
    <t>RECOGER A EL CONSEJERO PRESIDENTE DEL AEROPUERTO MARIANO ESCOBEDO.</t>
  </si>
  <si>
    <t>RECOGER A EL CONSEJERO PRESIDENTE DEL AEROPUE</t>
  </si>
  <si>
    <t xml:space="preserve">TRASLADAR A EL CONSEJERO PRESIDENTE AL AEROPUERTO MARIANO ESCOBEDO. </t>
  </si>
  <si>
    <t>TRASLADAR AL CONSEJERO PRESIDENTE AL AEROPUER</t>
  </si>
  <si>
    <t xml:space="preserve">SE REUNIRÁ CON EL CONSEJO GENERAL DEL INE EN CDMX </t>
  </si>
  <si>
    <t>REUNION CON INTEGRANTES DEL CONSEJO GENERAL D</t>
  </si>
  <si>
    <t>TRASLADO DE MOBILIARIO PARA ADECUACION DE COMITES PARA EL PEEJ 2024-2025</t>
  </si>
  <si>
    <t>SANDOVAL</t>
  </si>
  <si>
    <t xml:space="preserve"> URBINA</t>
  </si>
  <si>
    <t>URBANO</t>
  </si>
  <si>
    <t>AUXILIAR DE MANTENIMIENTO</t>
  </si>
  <si>
    <t>TRASLADO DE MOBILIARIO PARA ADECUACIÓN DE COMITES PARA EL PEEJ 2024-2025</t>
  </si>
  <si>
    <t>ENTREGA DE MOBILIARIO PARA EL PEL 2025</t>
  </si>
  <si>
    <t>TRASLADO DE MOBILIARIO PARA ADECUACIONES DE COMITES PEEJ 2024-2025</t>
  </si>
  <si>
    <t>DURANTE EL MES DE FEBRERO DE 2025 NO SE HAN OTORGADO  GASTOS DE REPRESENTACIÓN   A NINGÚN FUNCIONARIO PÚBLICO DEL INSTITUTO ELECTORAL DE COAHUILA.</t>
  </si>
  <si>
    <t>SEMINARIO ITAM PERSPECTIVAS 2025</t>
  </si>
  <si>
    <t>ATENDER LA INVITACIÓN A PARTICIPAR EN EL SEMINARIO DE PERSPECTIVAS 2025 ORGANIZADO POR EL INSTITUTO TECNOLÓGICO AUTÓNOMO DE MÉXICO ITAM</t>
  </si>
  <si>
    <t>ACTIVIDADES DEL PROGRAMA DE LA URNA Y COMISIÓ</t>
  </si>
  <si>
    <t>EN CALIDAD DE CONSEJERA ELECTORAL Y PRESIDENTA DE LA COMISIÓN EDITORIAL DE DIFUSIÓN DE LA CULTURA DEMOCRÁTICA, REALIZAR LA GRABACIÓN DE UN DEMO, COMO PARTE DE NUEVOS SEGMENTOS DEL PROGRAMA INSTITUCIONAL "LA URNA". ASÍ MISMO, LLEVAR A CABO LA ENTREGA DE OBRAS EDITORIALES DEL IEC, COMO PARTE DE LA CONTRIBUCIÓN Y FORTALECIMIENTO DE PARTICIPACIÓN POLÍTICA DE LAS MUJERES Y CULTURA DEMOCRÁTICA.</t>
  </si>
  <si>
    <t>NEP5023</t>
  </si>
  <si>
    <t>CARLOS DANIEL</t>
  </si>
  <si>
    <t>EMILIANO</t>
  </si>
  <si>
    <t>CASTILLO</t>
  </si>
  <si>
    <t>BRINDAR APOYO EN LAS ACTIVIDADES DE LA CONSEJERA ELECTORAL Y PRESIDENTA DE LA COMISIÓN EDITORIAL DE DIFUSIÓN DE LA CULTURA DEMOCRÁTICA LETICIA BRAVO OSTOS, RESPECTO A REALIZAR LA GRABACIÓN DE UN DEMO, COMO PARTE DE NUEVOS SEGMENTOS DEL PROGRAMA INSTITUCIONAL "LA URNA". ASIMISMO, APOYAR EN LA ENTREGA DE OBRAS EDITORIALES DEL IEC, COMO PARTE DE LA CONTRIBUCIÓN Y FORTALECIMIENTO DE PARTICIPACIÓN POLÍTICA DE LAS MUJERES Y CULTURA DEMOCRÁTICA.</t>
  </si>
  <si>
    <t>PARTICIPACIÓN  COMO PONENTE EN EL CONGRESO NA</t>
  </si>
  <si>
    <t>TLAXCALA</t>
  </si>
  <si>
    <t>SE PARTICIPARÁ COMO PONENTE EN EL CONGRESO NACIONAL EN MATERIA DE INCLUSIÓN EN LA CIUDAD DE TLAXCALA, TLAXCALA.</t>
  </si>
  <si>
    <t>COORDINADOR DE ORGANISMOS DESCONCENTRADOS</t>
  </si>
  <si>
    <t>RAYMUNDO</t>
  </si>
  <si>
    <t>FLORES</t>
  </si>
  <si>
    <t>BÚSQUEDA DE LOCALES PARA COMTÉS ELECTORALES J</t>
  </si>
  <si>
    <t>REVISAR LOCAL PARA INSTALAR EL CEJ CORRESPONDIENTE AL DTTO 3</t>
  </si>
  <si>
    <t xml:space="preserve">BÚSQUEDA DE LOCALES PARA COMITÉS ELECTORALES </t>
  </si>
  <si>
    <t>REVISAR LOCAL PARA INSTALAR EL CEJ CORRESPONDIENTE AL DTTO 03</t>
  </si>
  <si>
    <t>VISITA A OFICINAS CENTRALES DE INE EN LA CIUD</t>
  </si>
  <si>
    <t>TRATAR ASUNTOS RELATIVOS AL PROCESO JUDICIAL ELECTORAL EXTRAORDINARIO CON AUTORIDADES CENTRALES DE INE MÉXICO</t>
  </si>
  <si>
    <t>TITULAR DE LA UNIDAD TÉCNICA DE PARIDAD E INCLUSIÓN</t>
  </si>
  <si>
    <t>UNIDAD TÉCNICA DE PARIDAD E INCLUSIÓN</t>
  </si>
  <si>
    <t>MICHELLE ANAHID</t>
  </si>
  <si>
    <t>HERNÁNDEZ</t>
  </si>
  <si>
    <t>NAMBO</t>
  </si>
  <si>
    <t xml:space="preserve">REUNIÓN DE SEGUIMIENTO DE LA RED DE PERSONAS </t>
  </si>
  <si>
    <t>MÚZQUIZ</t>
  </si>
  <si>
    <t>ADHESIÓN Y DIAGNÓSTICO DE PERSONAS ELECTAS A LA RED DE GRUPOS DE ATENCIÓN PRIORITARIA (REPGAP)</t>
  </si>
  <si>
    <t xml:space="preserve">AUXILIAR DE PARIDAD E INCLUSIÓN </t>
  </si>
  <si>
    <t xml:space="preserve">ALEJANDRA </t>
  </si>
  <si>
    <t xml:space="preserve">SÁNCHEZ </t>
  </si>
  <si>
    <t xml:space="preserve">ORTIZ </t>
  </si>
  <si>
    <t>REUNIÓN DE SEGUIMIENTO A LA RED DE PERSONAS E</t>
  </si>
  <si>
    <t>REUNIÓN DE SEGUIMIENTO A LA RED DE PERSONAS ELECTAS DEL GRUPO DE ATENCIÓN PRIORITARIA</t>
  </si>
  <si>
    <t>SEGUIMIENTO A LA RED ELECTAS</t>
  </si>
  <si>
    <t>REUNION DE SEGUIMIENTO A LA RED ELECTAS DEL GRUPO DE ATENCION PRIORITARIA</t>
  </si>
  <si>
    <t xml:space="preserve">REUNIÓN DE TRABAJO </t>
  </si>
  <si>
    <t>REUNIÓN DE TRABAJO RELATIVO AL PROCESO ELECTORAL JUDICIAL EXTRAORDINARIO 2024-2025</t>
  </si>
  <si>
    <t>RECOLECCION DE MOBILIARIO</t>
  </si>
  <si>
    <t>RECOGER MOBILIARIO DE COMITES ELECTORALES DEL PELO 2024 (IMPUGNADOS) MONCLOVA,CANDELA,ABASOLO, ESCOBEDO, PROGRESO, JUAREZ, SABINAS, SAN JUAN DE SABINAS, MUZQUIZ, MORELOS, ZARAGOZA,ACUÑA, JIMENEZ, PIEDRA NEGRAS, GUERRERO, HIDALGO, VILLA UNION, ALLENDE Y NAVA</t>
  </si>
  <si>
    <t>SIERRA MOJADA</t>
  </si>
  <si>
    <t>RECOGER MOBILIARIO DEL PELO 2024 (IMPUGNADOS) A CASTAÑOS, FRONTERA, SANBUENAVENTURA, NADADORES, SACRAMENTO, LAMADRID, CUATROCIENEGAS, OCAMPO,SAN PEDRO, SIERRA MOJADA, FCO I MADERO, TORREON, MATAMOROS, VIESCA, PARRAS Y GENERAL CEPEDA</t>
  </si>
  <si>
    <t>DIFUCION DE LA CONVOCATORIA PARA INTEGRAR COM</t>
  </si>
  <si>
    <t xml:space="preserve">DIFUCIÓN DE LA CONVOCATORIA PARA INTEGRAR COMITES JUDICIALES ELECTORALES MEDIANTE EL PEGADO DE CARTELES EN LOS LUAGRES MAS CONCURRIDOS DE LOS MUNICICPIOS: </t>
  </si>
  <si>
    <t>DIFUSIÓN DE LA CONVOCATORIA PARA INTEGRAR COM</t>
  </si>
  <si>
    <t>DIFUSIÓN DE LA CONVOCATORIA PARA INTEGRAR COMITÉS JUDICIALES ELECTORALES MEDIANTE EL PEGADO DE CARTELES EN LOS LUGARES MAS CONCURRIDOS DE LOS MUNICIPIOS: CASTAÑOS, FRONTERA, SAN BUENAVENTURA, NADADORES, SACRAMENTO, LAMADRID, CUATRO CIÉNEGAS, OCAMPO, SAN PEDRO, SIERRA MOJADA, FRANCISCO I. MADERO, TORREÓN, MATAMOROS, VIESCA, PARRAS Y GENERAL CEPEDA.</t>
  </si>
  <si>
    <t>BÚSQUEDA DE LOCALES PARA COMTÉS ELECTORALES JUDICIALES EN LOS MUNICIPIOS DE MONCLOVA, SABINAS, Y PIEDRAS NEGRAS</t>
  </si>
  <si>
    <t>ASISTENCIA AL PRIMER CONGRESO NACIONAL EN MAT</t>
  </si>
  <si>
    <t xml:space="preserve">ASISTENCIA AL PRIMER CONGRESO NACIONAL EN MATERIA DE INCLUSIÓN ORGANIZADO POR EL INSTITUTO TLAXCALTECA DE ELECCIONES, SALIENDO DE MTY A CDMX-TLAXCALA Y DE TLAXCALA A CDMX Y POSTERIORMENTE A MONTERREY. </t>
  </si>
  <si>
    <t>BUSQUEDA DE LOCALES PARA INSTALAR COMITÉS JUD</t>
  </si>
  <si>
    <t>ACOMPAÑAMIENTO PARA LA VERIFICACIÓN DE LOS LOCALES PARA INSTALAR LOS COMITÉS JUDICIALES ELECTORLES DE:ACUÑA-SABINAS Y MONCLOVA. PROCESO ELECTORAL JUDICIAL EXTRAORDINRIO 2024-2025</t>
  </si>
  <si>
    <t>TÉCNICO DE RECURSOS MATERIALES</t>
  </si>
  <si>
    <t xml:space="preserve">ROBERTO </t>
  </si>
  <si>
    <t xml:space="preserve">MARTINEZ </t>
  </si>
  <si>
    <t>GUAJARDO</t>
  </si>
  <si>
    <t>TRASLADO A LOS INMUEBLES PARA COMITES</t>
  </si>
  <si>
    <t>SE TRASLADA A LOS INMUEBLES UBICADOS EN MONCLOVA, SABINAS Y ACUÑA, QUE PUEDEN SER LOS COMITES PARA EL PROCESO ELECTORAL EXTRAORDINARIO JUDICIAL</t>
  </si>
  <si>
    <t>PROMOCION DE LA CONVOCATORIA PARA LA INTEGRAC</t>
  </si>
  <si>
    <t xml:space="preserve">PROMOCIONAR EN DISTINTAS INSTITUCIONES EDUCATIVAS LA CONVOCATORIA PARA LA INTEGRACIÓN DE LOS COMITÉS JUDICIALES DISTRITALES EN PIEDRAS NEGRAS, COAHUILA </t>
  </si>
  <si>
    <t xml:space="preserve">APOYO LOGISITCO Y DE PROMOCION A LA CONVOCATORIA PARA LA INTEGRACION DE COMITES JUDICIALES DISTRITALES EN INSTITUCIONES EDUCATIVAS EN LA REGION NORTE. </t>
  </si>
  <si>
    <t>APOYO PARA EL REGISTRO PRESENCIAL EN EL MUNIC</t>
  </si>
  <si>
    <t>APOYO PARA EL REGISTRO PRESENCIAL DE ASPIRANTES A LA CONVOCATORIA PARA LA INTEGRACIÓN DEL COMITÉ JUDICIAL ELECTORAL, CORRESPONDIENTE AL DISTRITO # 03 DE PARRAS.</t>
  </si>
  <si>
    <t xml:space="preserve">APOYO PARA EL REGISTRO PRESENCIAL DE ASPIRANTES A LA CONVOCATORIA PARA LA INTEGRACIÓN DEL COMITÉ JUDICIAL ELECTORAL, CORRESPONDIENTE AL DISTRITO 03 DE PARRAS.  </t>
  </si>
  <si>
    <t>COORDINADORA DE ORGANIZACIÓN ELECTORAL</t>
  </si>
  <si>
    <t>LAURA SELENE</t>
  </si>
  <si>
    <t>VALADEZ</t>
  </si>
  <si>
    <t>TREJO</t>
  </si>
  <si>
    <t>APOYO PARA REGISTRO DE ASPIRANTES</t>
  </si>
  <si>
    <t>APOYO PARA EL REGISTRO PRESENCIAL DE ASPIRANTES PARA LA INTEGRACIÓN DEL COMITÉ JUDICIAL ELECTORAL, CORRESPONDIENTE AL DISTRITO 03 DE PARRAS.</t>
  </si>
  <si>
    <t>COORDINACIÓN DE UNIDAD TÉCNICA DE PARIDAD E INCLUSIÓN</t>
  </si>
  <si>
    <t>LUIS FERNANDO</t>
  </si>
  <si>
    <t>GONZALEZ</t>
  </si>
  <si>
    <t xml:space="preserve"> RUTA PARA ADHESIÓN DE RED DE PERSONAS ELECTA</t>
  </si>
  <si>
    <t>OCAMPO</t>
  </si>
  <si>
    <t>PRESENTAR LA RED DE GRUPOS DE ATENCIÓN PRIORITARIA A LAS PERSONAS REGIDORAS Y SINDICAS, EN LOS MUNICIPIOS EN LOS CUALES HAY PERSONAS ELECTAS DEL PEL 2024, ESTABLECER EL CONTACTO DIRECTO PARA LA ADHESIÓN A LA RED; TAMBIÉN AGREGAR A LAS MUJERES ELECTAS FALTANTES A LA RED; ADEMÁS EN EL MARCO DEL PROCESO ELECTORAL JUDICIAL EXTRAORDINARIO 2024-2025 LA ENTREGA DE CUADERNILLOS EN SISTEMA BRAILLE A LAS ASOCIACIONES CIVILES QUE ATIENDEN PERSONAS CON DISCAPACIDAD VISUAL.</t>
  </si>
  <si>
    <t>AUX-B</t>
  </si>
  <si>
    <t xml:space="preserve">AUXILIAR DE LA UNIDAD TÉCNICA DE PARIDAD E INCLUSIÓN </t>
  </si>
  <si>
    <t>MARIA JOSE</t>
  </si>
  <si>
    <t>GARCIA</t>
  </si>
  <si>
    <t xml:space="preserve"> CAZARES</t>
  </si>
  <si>
    <t>RUTA PARA ADHESIÓN DE RED DE PERSONAS ELECTAS</t>
  </si>
  <si>
    <t>BLANCA DENISSE</t>
  </si>
  <si>
    <t>ANDRADE</t>
  </si>
  <si>
    <t xml:space="preserve"> PEÑA</t>
  </si>
  <si>
    <t>PRESENTAR LA RED DE GRUPOS DE ATENCIÓN PRIORITARIA A LAS PERSONAS REGIDORAS Y SINDICAS, EN LOS MUNICIPIOS EN LOS CUALES HAY PERSONAS ELECTAS DEL PEL 2024, ESTABLECER EL CONTACTO DIRECTO PARA LA ADHESIÓN A LA RED; TAMBIÉN AGREGAR A LAS MUJERES ELECTAS FALTANTES A LA RED; ADEMÁS EN EL MARCO DEL PROCESO ELECTORAL JUDICIAL EXTRAORDINARIO 2024-2025 LA ENTREGA DE CUADERNILLOS EN SISTEMA BRAILLE A LAS ASOCIACIONES CIVILES QUE ATIENDEN PERSONAS CON DISCAPACIDAD VISUAL.</t>
  </si>
  <si>
    <t>ASISTENCIA AL INFORME ANUAL DE ACTIVIDADES 20</t>
  </si>
  <si>
    <t>ASISTENCIA AL INFORME ANUAL DE ACTIVIDADES 2024 DEL PRESIDENTE MIGUEL FELIPE MERY AYUB, QUE SE REALIZARÁ EN LA CIUDAD DE TORREÓN, COAHUILA EL PRÓXIMO 27 DE ENERO A LAS 13:00 HRS.</t>
  </si>
  <si>
    <t>PRESENTAR LA RED DE GRUPOS DE ATENCION PRIORI</t>
  </si>
  <si>
    <t>EN LOS MUNICIPIOS DE TORREON, FCO I MADERO, VIESCA, MATAMOROS,SAN PEDRO, OCAMPO, CUATROCIENEGAS, MONCLOVA Y SAN BUENAVENTURA</t>
  </si>
  <si>
    <t xml:space="preserve">FIRMA DE CONVENIO AMCEE-OPLES </t>
  </si>
  <si>
    <t>FIRMA DE CONVENIO AMCEE-OPLES PARA RED DE MUJERES JUZGADORAS PARA PROCESO ELECTORAL JUDICIAL EXTRAORDINARIO 2024-2025</t>
  </si>
  <si>
    <t xml:space="preserve">REUNIÓN CON LA SECRETARIA EJECUTIVA DEL INE/ </t>
  </si>
  <si>
    <t>SE ASISTIRÁ A UNA REUNIÓN CON LA SECRETARIA EJECUTIVA DEL INE, ADEMÁS DE ASISTIR A LA FIRMA DE CONVENIO DE COLABORACIÓN CON LA AMCEE, LOS DÍAS JUEVES 30 Y VIERNES 31 DE ENERO DE 2025, EN LA CDMX.</t>
  </si>
  <si>
    <t>PRESENTAR LA RED DE GRUPOS DE ATENCIÓN PRIORI</t>
  </si>
  <si>
    <t>EN LOS MUNICIPIOS; ACUÑA, ZARAGOZA, JIMÉNEZ, MORELOS, PIEDRAS NEGRAS, NAVA, ALLENDE, SAN JUAN DE SABINAS Y ESCOBEDO</t>
  </si>
  <si>
    <t>SPEN-EE-D</t>
  </si>
  <si>
    <t>ASISTENCIA TECNICA DE LO CONTENCIOSO ELECTORAL SPEN-EE-D</t>
  </si>
  <si>
    <t>FERNANDO</t>
  </si>
  <si>
    <t>ARIZMENDI</t>
  </si>
  <si>
    <t>AREVALO</t>
  </si>
  <si>
    <t>REMITIR MEDIO DE IMPUGNACIÓN A SALA MONTERREY</t>
  </si>
  <si>
    <t>REMITIR DE FORMA INMEDIATA UN MEDIO DE IMPUGNACIÓN QUE NO ES PROPIO DE ESTE INSTITUTO A LA SALA REGIONAL MONTERREY.</t>
  </si>
  <si>
    <t>ASISTENCIA A REUNIONES Y FIRMA DE CONVENIO IN</t>
  </si>
  <si>
    <t>ASISTENCIA A PARTICIPACIÓN EN REUNIONES Y FIRMA DE CONVENIO INE.AMCEE-IEC EN CDMX</t>
  </si>
  <si>
    <t>REUNIÓN DE TRABAJO CON PERSONAL DEL INE</t>
  </si>
  <si>
    <t>APOYO EN EL TRASLADO DE TARIMAS A LOS COMITES DISTRITALES DE PARRAS, SAN PEDRO Y TORREON</t>
  </si>
  <si>
    <t>TRASLADO DE TARIMAS</t>
  </si>
  <si>
    <t>TRASLADO DE TARIMAS A LOS COMITES DISTRITALES DE PARRAS, SAN PEDRO Y TORREON</t>
  </si>
  <si>
    <t>VERIFICACIÓN Y SUPERVISIÓN DE LA PRODUCCIÓN DE MATERIAL ELECTORAL DE SIMULACRO, EN LA PLANTA DE PRODUCCIÓN DE LA EMPRESA CAJAS GRAF, S.A. DE C.V.</t>
  </si>
  <si>
    <t>VERIFICACIÓN Y SUPERVISIÓN DE LA PRODUCCIÓN D</t>
  </si>
  <si>
    <t>LARA</t>
  </si>
  <si>
    <t xml:space="preserve">TREJO </t>
  </si>
  <si>
    <t xml:space="preserve">LUIS ALBERTO </t>
  </si>
  <si>
    <t>COORD ORG ELECTORAL- SPEN</t>
  </si>
  <si>
    <t>SPEN EE-C</t>
  </si>
  <si>
    <t>TRASLADO DE LA CONSEJERA LETICIA BRAVO DEL AEROPUERTO N.L. A SALTILLO-</t>
  </si>
  <si>
    <t>TRASLADO DE MATERIAL A LOS COMITÉS DISTRITALES ACUÑA, MONCLOVA, PARRAS, PIEDRAS, SABINAS, SANPEDRO Y TORREON.</t>
  </si>
  <si>
    <t>TRASLADO DE MATERIAL</t>
  </si>
  <si>
    <t>TRASLADO DE CHALECOS, GORROS, CARTELES PARA LOS COMITÉS DISTRITALES DE ACUÑA, MONCLOVA, PARRAS, PIEDRAS NEGRAS, SABINAS, SAN PEDRO Y TORREÓN.</t>
  </si>
  <si>
    <t>TRASLADO DE CARTELES Y MATERIAL</t>
  </si>
  <si>
    <t>PANELISTA EN EL EVENTO “INTERCAMBIO DE IDEAS, DE CARA A LAS ELECCIONES  JUDICIALES 2025." EN HERMOSILLO SONORA.</t>
  </si>
  <si>
    <t>HERMOSILLO</t>
  </si>
  <si>
    <t>SONORA</t>
  </si>
  <si>
    <t>PANELISTA EN EL EVENTO “INTERCAMBIO DE IDEAS,</t>
  </si>
  <si>
    <t>TRASLADO DE MATERIAL DE ORGANIZACIÓN Y PARIDAD. TAMBIEN SE ENTREGAN LAPTOPS A LOS COMITES DE PARRAS, SAN PEDRO Y TORREÓN.</t>
  </si>
  <si>
    <t>TRASLADO DE LAPTOPS Y MATERIAL DE ORGANIZACIÓN ASI COMO DEL DPTO. DE  PARIDAD A LOS COMITÉS DISTRITALES DE; MONCLOVA, SABINAS, ACUÑA, PIEDRAS NEGRAS Y ACUÑA</t>
  </si>
  <si>
    <t>TRASLADO DE LAPTOPS Y MATERIAL</t>
  </si>
  <si>
    <t>PARTICIPAR EN EL EVENTO “INTERCAMBIO DE IDEAS, DE CARA A LAS ELECCIONES JUDICIALES 2025”; ORGANIZADO POR EL INSTITUTO ESTATAL ELECTORAL Y DE PARTICIPACIÓN CIUDADANA DE SONORA EN EL MARCO DEL PROCESO ELECTORAL JUDICIAL EXTRAORDINARIO 2024-2025. EL EVENTO, QUE SE LLEVARÁ A CABO LOS DÍAS 27, 28 Y 29 DE MARZO DE 2025 EN HERMOSILLO, SONORA, TIENE EL OBJETIVO DE PROMOVER EL ANÁLISIS, LA REFLEXIÓN Y EL INTERCAMBIO DE IDEAS RELATIVAS AL PROCESO ELECTORAL, CUYA JORNADA SERÁ A NIVEL FEDERAL Y EN COAHUILA EL PRÓXIMO 1 DE JUNIO.</t>
  </si>
  <si>
    <t>EVENTO “INTERCAMBIO DE IDEAS, DE CARA A LAS E</t>
  </si>
  <si>
    <t>PARTICIPAR EN EL EVENTO “INTERCAMBIO DE IDEAS, DE CARA A LAS ELECCIONES JUDICIALES 2025”; ORGANIZADO POR EL INSTITUTO ESTATAL ELECTORAL Y DE PARTICIPACIÓN CIUDADANA DE SONORA EN EL MARCO DEL PROCESO ELECTORAL JUDICIAL EXTRAORDINARIO 2024-2025. EL EVENTO, QUE SE LLEVARÁ A CABO LOS DÍAS 27, 28 Y 29 DE MARZO DE 2025 EN HERMOSILLO, SONORA, TIENE EL OBJETIVO DE PROMOVER EL ANÁLISIS, LA REFLEXIÓN Y EL INTERCAMBIO DE IDEAS RELATIVAS AL PROCESO ELECTORAL EN PUERTA. ASIMISMO, ASISTIR A LA LI ASAMBLEA GENERAL ORDINARIA DE LA ASOCIACIÓN MEXICANA DE CONSEJERAS ESTATALES ELECTORALES AC (AMCEE), MISMA QUE SE LLEVARÁ A CABO EL 28 DE MARZO DEL 2025 EN LAS INSTALACIONES DEL HOTEL ROYAL PALACE, UBICADO EN BLVD. GARCÍA MORALES NO. 306, SALIDA A BAHÍA DE KINO, HERMOSILLO, SONORA.</t>
  </si>
  <si>
    <t>VIÁTICO NO EJERCIDO</t>
  </si>
  <si>
    <t>TRASLADO AL AEROPUERTO A LA CONSEJERA LETICIA BRAVO OSTOS</t>
  </si>
  <si>
    <t>TRASLADAR AL CONSEJERO PRESIDENTE AL AEROPUERTO MARIANO ESCOBEDO.</t>
  </si>
  <si>
    <t>BRINDAR APOYO LOGISITCO A ALA CONSEJERIA ELECTORAL EN LA EXPOSICION ANTE LA COMUNIDAD UNIVERSITARIA DE LA UNIVERSIDAD AUTONOMA DE LA LAGUNA EL PROCESO JUDICIAL ELECTORAL</t>
  </si>
  <si>
    <t>ENCUENTRO ACADEMICO UNIVERSITARIO 2025</t>
  </si>
  <si>
    <t>EXPONER ANTE LA COMUNIDAD UNIVERSITARIA DE LA UNVERSIDAD AUTONOMA DE LA LAGUNA EL PROCESO ELECTORAL JUDICIAL</t>
  </si>
  <si>
    <t>REUNIÓN CON LAS JUNTAS DISTRITALES FEDERALES 5 Y 6 PARA COORDINAR ACTIVIDADES CON RESPECTO A LAS ELECCIONES EXTRAORDINARIAS ELECTORALES</t>
  </si>
  <si>
    <t xml:space="preserve">REUNIÓN CON LAS JUNTAS DISTRITALES FEDERALES </t>
  </si>
  <si>
    <t>REUNIÓN PRESENCIAL DE COORDINACIÓN Y HOMOLOGACIÓN DE INFORMACIÓN ENTRE ÓRGANOS DESCONCENTRADOS DEL INE (05 Y 06 JUNTAS DISTRITALES EJECUTIVAS) Y DEL IEC (COMITÉ JUDICIAL ELECTORAL 07), RELACIONADA CON EL PROCESO JUDICIAL ELECTORAL EXTRAORDINARIO 2024-2025, EL CUAL ES CONCURRENTE. TODA VEZ QUE SE DETERMINÓ QUE LA REUNIÓN A CELEBRARSE EN TORREÓN SERÍA EN MODALIDAD PRESENCIAL, Y POR LOS TEMAS A TRATARSE EN LA MISMA, SE ASISTIRÁ A LA REUNIÓN REFERIDA.</t>
  </si>
  <si>
    <t>REUNIÓN DE COORDINACIÓN ENTRE JUNTAS EJECUTIV</t>
  </si>
  <si>
    <t>SALAS</t>
  </si>
  <si>
    <t>LAVENANT</t>
  </si>
  <si>
    <t>JULIO CESAR</t>
  </si>
  <si>
    <t>DIRECTOR EJECUTIVO DE ORGANIZACIÓN ELECTORAL</t>
  </si>
  <si>
    <t>DE-C</t>
  </si>
  <si>
    <t>EN EL MARCO DEL PROCESO JUDICIAL ELECTORAL EXTRAORDINARIO EN EL QUE SE ERIGIRÁN DIVERSOS CARGOS DEL PODER JUDICIAL DEL ESTADO DE COAHUILA DE ZARAGOZA, EL INSTITUTO NACIONAL ELECTORAL Y EL INSTITUTO ELECTORAL DE COAHUILA, ESTÁN LLEVANDO A CABO REUNIONES DE TRABAJO Y COORDINACIÓN EN MATERIA DE ORGANIZACIÓN Y ASISTENCIA ELECTORAL, EN ESTA OCASIÓN CORRESPONDE A LA JUNTA DISTRITAL EJECUTIVA 07 Y AL COMITÉ JUDICIAL ELECTORAL DISTRITAL 07, AMBOS CON SEDE EN LA CIUDAD DE TORREÓN.</t>
  </si>
  <si>
    <t>ASISTENCIA A REUNIÓN DE TRABAJO INE-IEC TORRE</t>
  </si>
  <si>
    <t>PROMOVER EL ANÁLISIS, LA REFLEXIÓN Y EL INTERCAMBIO DE IDEAS RELATIVAS AL PROCESO ELECTORAL ESTATAL EXTRAORDINARIO EN DONDE SE ELEGIRÁN DIVERSOS CARGOS AL PODER JUDICIAL ESTATAL DE DISTINTAS ENTIDADES FEDERATIVAS.</t>
  </si>
  <si>
    <t>INTERCAMBIO DE IDEAS, DE CARA A LAS ELECCIONE</t>
  </si>
  <si>
    <t>ASISTENCIA A REUNION DE COORDINACION INE-IEC EN EL COMITE JUDICIAL ELECTORAL DISTRITAL EN EL MUNICIPIO DE TORREON COAHUILA</t>
  </si>
  <si>
    <t>REUNIONES DE COORDINACION INE-IEC EN DISTRITO</t>
  </si>
  <si>
    <t>ASISTIR A LA REUNION DE COORDINACION INE-IEC EN EL COMITE JUDICIAL DISTRITAL EN EL MUNICIPIO DE TORREON COAHUILA</t>
  </si>
  <si>
    <t>DILIGENCIA OFICIALIA ELECTORAL A REALZARSE EN EL AYUNTAMIENTO DE LA CUIDAD DE TORREÓN</t>
  </si>
  <si>
    <t>NOTIFICAR AL R. AYUNTAMIENTO DE GENERAL CEPEDA LA DILIGENCIA RELATIVA AL EXP. DEAJ/PESVPG/001/2025.</t>
  </si>
  <si>
    <t>DILIGENCIA DE NOTIFICACIÓN RELATIVA AL EXP. D</t>
  </si>
  <si>
    <t xml:space="preserve">REALIZAR LA AUDITORIA OA/CI/02/2025 A LOS COMITÉS JUDICIALES ELECTORALES DEL PROCESO ELECTORAL JUDICIAL EXTRAORDINARIO 2024-2025 </t>
  </si>
  <si>
    <t xml:space="preserve">AUDITORIA A COMITÉS JUDICIALES ELECTORALES </t>
  </si>
  <si>
    <t>VILLARREAL</t>
  </si>
  <si>
    <t>LAURA CATALINA</t>
  </si>
  <si>
    <t>CONTRALORIA INTERNA</t>
  </si>
  <si>
    <t>JEFATURA AUDITORIA</t>
  </si>
  <si>
    <t>ASISTENCIA A XLI MUESTRA CULTURAL DEL ESTADO DE SAN LUIS POTOSÍ</t>
  </si>
  <si>
    <t>SAN LUIS POTOSÍ</t>
  </si>
  <si>
    <t xml:space="preserve">ASISTENCIA A XLI MUESTRA CULTURAL DEL ESTADO </t>
  </si>
  <si>
    <t>XLI MUESTRA CULTURAL DEL ESTADO DE SAN LUIS P</t>
  </si>
  <si>
    <t>PARTICIPACIÓN EN LA XLI MUESTRA CULTURA DEL ESTADO DE SAN LUIS POTOSÍ</t>
  </si>
  <si>
    <t>XLI MUESTRA CULTURA DEL ESTADO DE SAN LUIS PO</t>
  </si>
  <si>
    <t>CAPACITACION Y MODELO DE MECANISMOS DE RECOLECCION DE PAQUETES ELECTORALES</t>
  </si>
  <si>
    <t>JUNTA CON LOS DISTRITOS ELECTORALES FEDERALES</t>
  </si>
  <si>
    <t>INVENTARIOS GENERAL DE COMITES DISTRITALES DE MONCLOVA ,SABINAS, PIEDRAS NEGRAS , ACUÑA</t>
  </si>
  <si>
    <t>INVENTARIOS</t>
  </si>
  <si>
    <t>DELGADO</t>
  </si>
  <si>
    <t>VALDEZ</t>
  </si>
  <si>
    <t>JAVIER</t>
  </si>
  <si>
    <t>LEVANTAMIENTO FÍSICO DE INVENTARIO EN COMITÉS DE LA REGIÓN CENTRO, CARBONÍFERA Y NORTE</t>
  </si>
  <si>
    <t xml:space="preserve">LEVANTAMIENTO FÍSICO DE INVENTARIO </t>
  </si>
  <si>
    <t>INTERVENIR EN LAS REUNIONES DE COORDINACION ENTRE LOS COMITES JUDICIALES DEL INSTITUTO ELECTORAL DE COAHUILA Y LAS JUNTAS DISTRITALES DEL INTITUTO NACIONAL ELECTORAL EN LOS MUNICIPIOS DE TORREON Y SAN PEDRO</t>
  </si>
  <si>
    <t>INTERVENIR EN LAS REUNIONES DE COORDINACION ENTRE LOS COMITES JUDICIALES DEL INSTITUTO ELECTORAL DE COAHUILA Y LAS JUNTAS DISTRITALES DEL INTITUTO NACIONAL ELECTORAL</t>
  </si>
  <si>
    <t>INTERVENIR EN LAS REUNIONES DE COORDINACION ENTRE LOS COMITES JUDICIALES DEL INSTITUTO ELECTORAL DE COAHUILA Y LAS JUNTAS DISTRITALES DEL INTITUTO NACIONAL ELECTORAL EN LOS MUNICIPIOS DE PIEDRAS NEGRAS Y MONCLOVA</t>
  </si>
  <si>
    <t>INTERVENIR EN LAS REUNIONES DE COORDINACION ENTRE LOS COMITES JUDICIALES DEL INSTITUTO ELECTORAL DE COAHUILA Y LAS JUNSTAS DISTRITALES DEL INTITUTO NACIONAL ELECTORAL</t>
  </si>
  <si>
    <t>SOPORTE TECNICO PARA LA INSTALACION Y LA ELECCION CON URNA ELECTRONICA EN EL COLEGIO AMERICANO EN TORREON</t>
  </si>
  <si>
    <t>SOPORTE PARA ELECCION CON URNA ELECTRONICA EN</t>
  </si>
  <si>
    <t>4 ELECCIONES CON 15 URNAS ELECTRONICAS EN COLEGIO AMERICANO.</t>
  </si>
  <si>
    <t>ELECCIÓN CON URNA ELECTRONICA EN COLEGIO AMER</t>
  </si>
  <si>
    <t>IMPARTIR EL TALLER ¡VIVE LA DEMOCRACIA!, CAPACITACIÓN DE LA MESA DIRECTIVA DE CASILLA Y JORNADA ELECTORAL ESTUDIANTIL EN EL COLEGIO AMERICANO DE TORREÓN EN LOS NIVELES DE PRIMARIA, SECUNDARIA Y PREPARATORIA.</t>
  </si>
  <si>
    <t xml:space="preserve">TALLER, CAPACITACIÓN Y EJERCICIO DEMOCRÁTICO </t>
  </si>
  <si>
    <t>CASTRO</t>
  </si>
  <si>
    <t xml:space="preserve">CAMPOS </t>
  </si>
  <si>
    <t xml:space="preserve">EFRAIN </t>
  </si>
  <si>
    <t>DIRECCIÓN EJECUTIVA DE EDUCACION CIVICA</t>
  </si>
  <si>
    <t>COORDINADOR DE EUCACIÓN CIVICA - SPEN</t>
  </si>
  <si>
    <t>SPEN-EE-C</t>
  </si>
  <si>
    <t>IMPARTIR EL TALLER ¡VIVE LA DEMOCRACIA!, CAPACITACIÓN DE LA MESA DIRECTIVA DE CASILLA Y JORNADA ELECTORAL ESTUDIANTIL EN EL COLEGIO AMERICANO DE TORREÓN EN LOS NIVELES DE  PRIMARIA, SECUNDARIA Y PREPARATORIA.</t>
  </si>
  <si>
    <t>SHEILA LIZZETH</t>
  </si>
  <si>
    <t>TECNICO DE EDUACION CIVICA</t>
  </si>
  <si>
    <t xml:space="preserve">INVENTARIO EN COMITES DISTRITALES JUDICIALES </t>
  </si>
  <si>
    <t>LEVANTAMIENTO FÍSICO DE INVENTARIO EN LA REGIÓN LAGUNA (CJDE PARRAS, TORREÓN Y SAN PEDRO)</t>
  </si>
  <si>
    <t>TRASLADO DE MOBILIARIO Y PLANTAS DE LUZ</t>
  </si>
  <si>
    <t>TRASLADO DE MOBILIARIO Y PLANTAS DE LUZ A LOS COMITES DISTRITALES PEJE 2024-2025, CABE MENCIONAR QUE EL TRASLADO ES EN CAMION DE DIESEL F5500.</t>
  </si>
  <si>
    <t xml:space="preserve">ASISTENCIA A EVENTO INE "URNA CONMEMORATIVA 2014-2025 MEMORIA DE LA PARTICIPACIÓN POLÍTICA DE LAS MUJERES EN MÉXICO" </t>
  </si>
  <si>
    <t>ASISTENCIA A EVENTO INE "URNA CONMEMORATIVA 2</t>
  </si>
  <si>
    <t>ASISTENCIA, APOYO Y GESTIÓN A LA CONFERENCIA ELECCIÓN JUDICIAL Y JUVENTUDES EN LA CIUDAD DE TORREÓN, COAHUIL</t>
  </si>
  <si>
    <t xml:space="preserve">ASISTENCIA, APOYO Y GESTIÓN A LA CONFERENCIA </t>
  </si>
  <si>
    <t>ASISTENCIA, PONENCIA Y GESTIÓN PARA LA CONFERENCIA ELECCIÓN JUDICIAL Y JUVENTUDES A DESARROLLARSE EN LA CIUDAD DE TORREÓN, COAHUILA.</t>
  </si>
  <si>
    <t>ASISTENCIA, APOYO Y GESTIÓN PARA LA CONFERENCIA</t>
  </si>
  <si>
    <t>ASISTENCIA, APOYO Y GESTIÓN PARA LA CONFERENCIA ELECCIÓN JUDICIAL Y JUVENTUDES A DESARROLLARSE EN LA CIUDAD DE TORREÓN, COAHUILA.</t>
  </si>
  <si>
    <t>ASISTENCIA, APOYO Y GESTIÓN PARA LA CONFERENCIA ELECCIÓN JUDICIAL Y JUVENTUDES A DESARROLLARSE EN LA CIUDAD DE TORREÓN.</t>
  </si>
  <si>
    <t>GRABAR EN AUDIO Y VIDEO LA CONFERENCIA IMPARTIDA POR LA CONSEJERA MADELEYNE EN LAS INSTALACIONES DE LA U.A. DE C. DE LA CIUDAD DE TORREÓN COAHUILA A LAS 11:00 HRS.</t>
  </si>
  <si>
    <t>GRABACIÓN DE CONFERENCIA Y PRESENTACIÓN DE LI</t>
  </si>
  <si>
    <t>GUTIERREZ</t>
  </si>
  <si>
    <t>JUAN EDUARDO</t>
  </si>
  <si>
    <t>DIRECCIÓN EJECUTIVA DE COMUNICACIÓN SOCIAL</t>
  </si>
  <si>
    <t>AUXILIAR AUDIOVISUAL</t>
  </si>
  <si>
    <t>TE-D</t>
  </si>
  <si>
    <t xml:space="preserve">BRINDAR APOYO EN LA PRESENTACIÓN DEL LIBRO: "PARTICIPACIÓN POLÍTICA DE LAS MUJERES: AVANCES Y OBSTÁCULOS", EN LA CUAL LA CONSEJERA ELECTORAL Y PRESIDENTA DE LA COMISIÓN EDITORIAL Y DE DIFUSIÓN DE LA CULTURA DEMOCRÁTICA, LETICIA BRAVO OSTOS, PRESENTARÁ EL LIBRO JUNTO CON LA DOCTORA GEORGINA CARDENAS ACOSTA Y LA DRA. ROSARIO VARELA EN LAS INSTALACIONES DEL ARCHIVO MUNICIPAL DE LA CIUDAD DE TORREÓN COAHUILA. </t>
  </si>
  <si>
    <t>PRESENTACIÓN DE LIBRO: "PARTICIPACIÓN POLÍTICA</t>
  </si>
  <si>
    <t xml:space="preserve">EN MI CALIDAD DE CONSEJERA ELECTORAL Y PRESIDENTA DE LA COMISIÓN DE EDITORIAL Y DIFUSIÓN DE LA CULTURA DEMOCRÁTICA, PARTICIPAR EN LA PRESENTACIÓN DEL LIBRO "PARTICIPACIÓN POLÍTICA DE LAS MUJERES: AVANCES Y OBSTÁCULOS", OBRA EDITORIAL DEL IEC, MISMA QUE SE LLEVARÁ A CABO EL DÍA 6 DE MARZO DE 2025 A LAS 19:00 HORAS EN LAS INSTALACIONES DEL ARCHIVO MUNICIPAL DE TORREÓN. </t>
  </si>
  <si>
    <t>PRESENTACIÓN DEL LIBRO "PARTICIPACIÓN POLÍTICA</t>
  </si>
  <si>
    <t>ENTREGA DE MATERIAL Y EQUIPO DIVERSO DE ORGANIZACION ELECTORAL, EDUCACION CIVICA, PARIDAD Y GESTION DOCUMENTAL A LOS COMITES DISTRITALES PARA EL PEJE 2024-2025</t>
  </si>
  <si>
    <t>ENTREGA DE MATERIAL Y EQUIPO DIVERSO</t>
  </si>
  <si>
    <t>DURANTE EL MES DE MARZO DE 2025 NO SE HAN OTORGADO  GASTOS DE REPRESENTACIÓN   A NINGÚN FUNCIONARIO PÚBLICO DEL INSTITUTO ELECTORAL DE COAHUILA.</t>
  </si>
  <si>
    <t>VUELOS DEL PERSONAL DEL CONSEJO GENERAL</t>
  </si>
  <si>
    <t>NOMBRE PASAJERO</t>
  </si>
  <si>
    <t xml:space="preserve">AEROLÍNEA </t>
  </si>
  <si>
    <t>SALIDA</t>
  </si>
  <si>
    <t xml:space="preserve">DESTINO </t>
  </si>
  <si>
    <t>FACTURA</t>
  </si>
  <si>
    <t xml:space="preserve">COSTO DEL SERVICIO </t>
  </si>
  <si>
    <t xml:space="preserve">COSTO DEL VUELO </t>
  </si>
  <si>
    <t>TUA</t>
  </si>
  <si>
    <t>YRI</t>
  </si>
  <si>
    <t>IVA</t>
  </si>
  <si>
    <t xml:space="preserve">COSTO TOTAL </t>
  </si>
  <si>
    <t xml:space="preserve">FECHA DE IDA </t>
  </si>
  <si>
    <t xml:space="preserve">FECHA DE REGRESO </t>
  </si>
  <si>
    <t>NO. VIÁTICO</t>
  </si>
  <si>
    <t xml:space="preserve">COMISIÓN </t>
  </si>
  <si>
    <t>JUAN ANTONIO SILVA ESPINOZA</t>
  </si>
  <si>
    <t>AEROMEXICO</t>
  </si>
  <si>
    <t>MTRY -MEXICO</t>
  </si>
  <si>
    <t>2506-25</t>
  </si>
  <si>
    <t>Atender la invitación a participar en el seminario de Perspectivas 2025 organizado por el Instituto Tecnológico Autónomo de
México ITAM</t>
  </si>
  <si>
    <t xml:space="preserve">	OSCAR DANIEL RODRIGUEZ FUENTES</t>
  </si>
  <si>
    <t>Ciudad de México</t>
  </si>
  <si>
    <t>F-1392153242347</t>
  </si>
  <si>
    <t xml:space="preserve">	15/01/2025</t>
  </si>
  <si>
    <t>0003-25</t>
  </si>
  <si>
    <t xml:space="preserve">	Se participará como ponente en el Congreso Nacional en Materia de Inclusión en la Ciudad de Tlaxcala, Tlaxcala.</t>
  </si>
  <si>
    <t xml:space="preserve">JUAN CARLOS CISNEROS RUIZ </t>
  </si>
  <si>
    <t xml:space="preserve">AEROMEXICO </t>
  </si>
  <si>
    <t xml:space="preserve">MTRY -MEXICO </t>
  </si>
  <si>
    <t>0006-2025</t>
  </si>
  <si>
    <t>Tratar asuntos relativos al Proceso Judicial Electoral Extraordinario con autoridades centrales de INE México</t>
  </si>
  <si>
    <t>MADELEYNE IVETT FIGUEROA GAMEZ</t>
  </si>
  <si>
    <t>VIVA</t>
  </si>
  <si>
    <t xml:space="preserve">	16/01/2025</t>
  </si>
  <si>
    <t>0020-25</t>
  </si>
  <si>
    <t xml:space="preserve">	Asistencia al Primer Congreso Nacional en Materia de Inclusión organizado por el Instituto Tlaxcalteca de Elecciones, saliendo de MTY a CDMX-Tlaxcala y de Tlaxcala a CDMX y posteriormente a Monterrey.</t>
  </si>
  <si>
    <t>OSCAR DANIEL RODRIGUEZ FUENTES</t>
  </si>
  <si>
    <t xml:space="preserve">	01/02/2025</t>
  </si>
  <si>
    <t>0051-25</t>
  </si>
  <si>
    <t>Se asistirá a una reunión con la Secretaria Ejecutiva del INE, además de asistir a la firma de convenio de colaboración con la AMCEE, los días jueves 30 y viernes 31 de enero de 2025, en la CDMX.</t>
  </si>
  <si>
    <t>Monterrey</t>
  </si>
  <si>
    <t>F-1399088495417</t>
  </si>
  <si>
    <t xml:space="preserve">MADELEYNE IVETT FIGUEROA GAMEZ </t>
  </si>
  <si>
    <t xml:space="preserve">	30/01/2025</t>
  </si>
  <si>
    <t>0060-25</t>
  </si>
  <si>
    <t>Asistencia a Participación en Reuniones y Firma de Convenio INE.AMCEE-IEC en CDMX</t>
  </si>
  <si>
    <t xml:space="preserve">GERARDO BLANCO GUERRA </t>
  </si>
  <si>
    <t>0125-2025</t>
  </si>
  <si>
    <t>Reunión de trabajo relativo al Proceso Electoral Judicial Extraordinario 2024-2025</t>
  </si>
  <si>
    <t xml:space="preserve">EXTENSION DE VIATICO </t>
  </si>
  <si>
    <t>MEXICO -MTRY</t>
  </si>
  <si>
    <t>0016-25</t>
  </si>
  <si>
    <t>REUNION DE TRABAJO RELATIVOAL PROCESO ELECTORAL JUDICIAL EXTRAORDINARIO 2024-2025</t>
  </si>
  <si>
    <t xml:space="preserve">MTRY-MEXIO-MTRY </t>
  </si>
  <si>
    <t>064-25</t>
  </si>
  <si>
    <t xml:space="preserve">REUNION DE TRABAJO CON EL INE </t>
  </si>
  <si>
    <t>BEATRIZ EUGENIA RODRIGUEZ VILLANUEVA</t>
  </si>
  <si>
    <t>F-1392153698523</t>
  </si>
  <si>
    <t>0050-25</t>
  </si>
  <si>
    <t>Firma de convenio amcee-oples para red de mujeres juzgadoras para proceso electoral judicial extraordinario 2024-2025</t>
  </si>
  <si>
    <t>F-1392153856941</t>
  </si>
  <si>
    <t>0076-25</t>
  </si>
  <si>
    <t xml:space="preserve">	SE REUNIRÁ CON EL CONSEJO GENERAL DEL INE EN CDMX</t>
  </si>
  <si>
    <t>088-25</t>
  </si>
  <si>
    <t>Asistencia al Informe de Gestión 2023-2024 de la Sala Regional Especializada del Tribunal Electoral del Poder Judicial de la Federación, en CDMX</t>
  </si>
  <si>
    <t>Monterrery</t>
  </si>
  <si>
    <t>183-25</t>
  </si>
  <si>
    <t>Presentadora de la obra literaría odio público, uso y abuso del discurso intolerante del autor Corrado Fumagali en la Feria Internacional del Libro del Palacio de Minería en la CDMX</t>
  </si>
  <si>
    <t>VUELOS DEL PERSONAL DEL INSTITUTO ELECTORAL DE COAHUILA</t>
  </si>
  <si>
    <t>OAL</t>
  </si>
  <si>
    <t>0220-25</t>
  </si>
  <si>
    <t>Asistencia a evento INE "Urna Conmemorativa 2014-2025 Memoria de la Participación Política de las Mujeres en México"</t>
  </si>
  <si>
    <t>VOLARIS</t>
  </si>
  <si>
    <t>Oaxaca</t>
  </si>
  <si>
    <t>198-25</t>
  </si>
  <si>
    <t>Asistencia y participación en el Encuentro de Autoridades Indígenas y Autoridades Electorales en el Estado de Oaxaca</t>
  </si>
  <si>
    <t>F-1392154541684</t>
  </si>
  <si>
    <t>Hermosillo</t>
  </si>
  <si>
    <t>0269-25</t>
  </si>
  <si>
    <t>Promover el análisis, la reflexión y el intercambio de ideas relativas al Proceso Electoral Estatal Extraordinario en donde se elegirán diversos cargos al poder judicial estatal de distintas entidades federativas.</t>
  </si>
  <si>
    <t>293-25</t>
  </si>
  <si>
    <t>Panelista en el evento “Intercambio de ideas, de cara a las elecciones judiciales 2025." en Hermosillo Sonora.</t>
  </si>
  <si>
    <t xml:space="preserve">LETICIA BRAVO OSTOS </t>
  </si>
  <si>
    <t xml:space="preserve">VIVA </t>
  </si>
  <si>
    <t>MTRY-HERMOSILLO-MTRY</t>
  </si>
  <si>
    <t>0287-25</t>
  </si>
  <si>
    <t>Participar en el evento “Intercambio de ideas, de cara a las elecciones judiciales 2025”; organizado por el Instituto Estatal Electoral y de Participación Ciudadana de Sonora en el marco del Proceso Electoral Judicial Extraordinario 2024-2025. El evento, que se llevará a cabo los días 27, 28 y 29 de marzo de 2025 en Hermosillo, Sonora, tiene el objetivo de promover el análisis, la reflexión y el intercambio de ideas relativas al proceso electoral en puerta. Asimismo, asistir a la LI Asamblea General Ordinaria de la Asociación Mexicana de Consejeras Estatales Electorales AC (AMCEE), misma que se llevara? a cabo el 28 de marzo del 2025 en las instalaciones del Hotel Royal Palace, ubicado en Blvd. García Morales No. 306, salida a Bahía de Kino, Hermosillo, Sonora.</t>
  </si>
  <si>
    <t>CARLOS DANIEL EMILIANO CASTILLO</t>
  </si>
  <si>
    <t>288-25</t>
  </si>
  <si>
    <t>Participar en el evento “Intercambio de ideas, de cara a las elecciones judiciales 2025”; organizado por el Instituto Estatal Electoral y de Participación Ciudadana de Sonora en el marco del Proceso Electoral Judicial Extraordinario 2024-2025. El evento, que se llevará a cabo los días 27, 28 y 29 de marzo de 2025 en Hermosillo, Sonora, tiene el objetivo de promover el análisis, la reflexión y el intercambio de ideas relativas al proceso electoral, cuya jornada será a nivel federal y en Coahuila el próximo 1 de junio.</t>
  </si>
  <si>
    <t>LUIS ALBERTO TREJO LARA</t>
  </si>
  <si>
    <t>SIN REGRESO</t>
  </si>
  <si>
    <t>308-25</t>
  </si>
  <si>
    <t>verificación y supervisión de la producción de Material Electoral de SIMULACRO, en la planta de producción de la empresa CAJAS GRAF, S.A. de C.V.</t>
  </si>
  <si>
    <t xml:space="preserve">https://ieccloud.iec-sis.org.mx/index.php/s/ZV6uIQmRSjSJEP0 </t>
  </si>
  <si>
    <r>
      <t xml:space="preserve">De acuerdo con el periodo de conservación de la información, de conformidad con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se pone a su disposición </t>
    </r>
    <r>
      <rPr>
        <b/>
        <sz val="12"/>
        <color rgb="FF000000"/>
        <rFont val="Tahoma"/>
        <family val="2"/>
      </rPr>
      <t>"El importe por concepto de viáticos" del ejercicio 2024</t>
    </r>
    <r>
      <rPr>
        <sz val="12"/>
        <color rgb="FF000000"/>
        <rFont val="Tahoma"/>
        <family val="2"/>
      </rPr>
      <t xml:space="preserve">, mediante el siguiente vínculo electrónico:                                                                                                                                                                                                                                                                                                                                                                                                                                                     </t>
    </r>
  </si>
  <si>
    <t>DURANTE EL MES DE ABRIL DE 2025 NO SE HAN OTORGADO  GASTOS DE REPRESENTACIÓN   A NINGÚN FUNCIONARIO PÚBLICO DEL INSTITUTO ELECTORAL DE COAHUILA.</t>
  </si>
  <si>
    <t>VUELOS DEL PERSONAL DEL INSTITUTO ELECTORAL DE COAHUILA ABRIL 2025</t>
  </si>
  <si>
    <t>LAURA CATALINA MARTINEZ VILLARREAL</t>
  </si>
  <si>
    <t>VIVA/VOLARIS</t>
  </si>
  <si>
    <t>MTRY-MORELIA-MTRY</t>
  </si>
  <si>
    <t>265-25</t>
  </si>
  <si>
    <t>Asistir como Titular del Área de Auditoria de la Contraloría Interna Órgano Interno de Control del Instituto Electoral de Coahuila al VII Foro Nacional de Capacitación 2025 para los Órganos Internos de Control de Institutos Electorales, convocado por la Asociación Nacional de Contraloras y Contralores de Institutos Electorales de México (ANCCIEM), que se llevará acabo los días 02 AL 04 de abril del 2025 en la ciudad de Morelia, Michoacan; lo anterior forma parte del programa de capacitación de la Contraloría Interna.</t>
  </si>
  <si>
    <t>MARIA TERESA NARES CISNEROS</t>
  </si>
  <si>
    <t>267-25</t>
  </si>
  <si>
    <t xml:space="preserve">VOLARIS </t>
  </si>
  <si>
    <t xml:space="preserve">SIN REGRESO </t>
  </si>
  <si>
    <t>332-25</t>
  </si>
  <si>
    <t>Supervisión, validación y adecuación de diseños de la documentación electoral del Proceso Judicial Electoral Extraordinario 2024-2025 en las instalaciones de la empresa adjudicada para ello.</t>
  </si>
  <si>
    <t>ALEJANDRA JAQUELINE MONTOYA AGUILAR</t>
  </si>
  <si>
    <t xml:space="preserve">MTRY-MEXICO </t>
  </si>
  <si>
    <t>331-25</t>
  </si>
  <si>
    <t>MTRY -MEXICO-MTRY</t>
  </si>
  <si>
    <t>390-25</t>
  </si>
  <si>
    <t>ASISITIR A LA VERIFICACIÓN DE MUESTREO DE LA IMPRESIÓN DE LAS BOLETAS ELECTORALES PARA EL PROCESO JUDICIAL ELECTORAL EXTRAORDINARIO 2024-2025</t>
  </si>
  <si>
    <t xml:space="preserve">ALEJANDRA MARIA RODRIGUEZ MONTAÑEZ </t>
  </si>
  <si>
    <t>389-25</t>
  </si>
  <si>
    <t>F-1392155537317</t>
  </si>
  <si>
    <t>401-25</t>
  </si>
  <si>
    <t>Coordinación y Dirección del personal para el apoyo de las actividades de muestreo de documentación y material electoral en la empresa LITHO FORMAS, en el Estado de México.</t>
  </si>
  <si>
    <t>ALAN ANTONIO SAMANIEGO PÉREZ</t>
  </si>
  <si>
    <t>F-1392155537318</t>
  </si>
  <si>
    <t>402-25</t>
  </si>
  <si>
    <t>PABLO ENRIQUE ALDACO FERNANDEZ</t>
  </si>
  <si>
    <t xml:space="preserve">AEROMEXCIO </t>
  </si>
  <si>
    <t>13/04/20255</t>
  </si>
  <si>
    <t>407-25</t>
  </si>
  <si>
    <t>Apoyar en la supervisión de la validación en la impresión de boletas</t>
  </si>
  <si>
    <t>MEXICO-MTRY</t>
  </si>
  <si>
    <t>JUAN PABLO VAZQUEZ RIVERA</t>
  </si>
  <si>
    <t>409-25</t>
  </si>
  <si>
    <t>FERNANDO EDMUNDO MEDELLIN BERNAL</t>
  </si>
  <si>
    <t>400-25</t>
  </si>
  <si>
    <t>Se acudirá para la apoyo en las actividades de Muestreo de Documentación y Material Electoral en la Empresa Litho Formas ubicada en el Estado de México.</t>
  </si>
  <si>
    <t>IRIS DANIELA GONZÁLEZ MATA</t>
  </si>
  <si>
    <t>MEX-MTY</t>
  </si>
  <si>
    <t>DE REGRESO</t>
  </si>
  <si>
    <t>393-25</t>
  </si>
  <si>
    <t>Conclusión de la comisión de revisión de la impresión de boletas para el PJEE 2024-2025</t>
  </si>
  <si>
    <t>MARÍA ELENA MARTÍNEZ MALDONADO</t>
  </si>
  <si>
    <t>396-25</t>
  </si>
  <si>
    <t>XIMENA ANAHI FLORES TENIENTE</t>
  </si>
  <si>
    <t>397-25</t>
  </si>
  <si>
    <t>MTY-GDA-MTY</t>
  </si>
  <si>
    <t>457-25</t>
  </si>
  <si>
    <t>Participó como ponente en el Foro Distrital: Paridad,
Inclusión y Representación en la Elección del Poder
Judicial.</t>
  </si>
  <si>
    <t>DURANTE EL MES DE MAYO DE 2025 NO SE HAN OTORGADO  GASTOS DE REPRESENTACIÓN   A NINGÚN FUNCIONARIO PÚBLICO DEL INSTITUTO ELECTORAL DE COAHUILA.</t>
  </si>
  <si>
    <t>OPERADOR REGIONAL A</t>
  </si>
  <si>
    <t xml:space="preserve">PARTICIPACION EN EL FORO INFORMATIVO ESTATAL </t>
  </si>
  <si>
    <t>APOYO A LA CONSEJERIA EN LA PARTICIPACION EN EL FORO INFORMATIVO ESTATAL SOBRE EL PROCESO JUDICIAL EN TORREON, COAHUIILA</t>
  </si>
  <si>
    <t>CAPACITACIÓN EN MATERIA DE CÓMPUTOS A LOS COM</t>
  </si>
  <si>
    <t>EXPLICAR EL FUNCIONAMIENTO DEL SISTEMA INFORMÁTICO DE CÓMPUTOS A LOS INTEGRANTES DE LOS COMITÉS DISTRITALES JUDICIALES DE: 01 ACUÑA, 02 MONCLOVA, 04 PIEDRAS NEGRAS Y 05 CARBONÍFERA.</t>
  </si>
  <si>
    <t>ENTREGA DE URNAS Y EQUIPO PARA COMPUTOS Y REC</t>
  </si>
  <si>
    <t>ENTREGA DE URNAS Y EQUIPO PARA COMPUTOS Y RECEPCION DE PAQUETES</t>
  </si>
  <si>
    <t>CAPACITACIÓN Y ENTREGA DE EQUIPO</t>
  </si>
  <si>
    <t>CAPACITACIÓN A LOS 8 COMITES JUDICIALES DE LOS SISTEMAS DE SEGUIMIENTO DE PAQUETES Y RECEPCIÓN DE PAQUTES CON URNA Y ENTREGA DE URNAS ELECTRONICAS Y EQUIPO PARA COMPUTOS.</t>
  </si>
  <si>
    <t xml:space="preserve">ENTREGA DE EQUIPOS PARA COMPUTOS Y RECEPCION </t>
  </si>
  <si>
    <t>ENTREGAR LOS EQUIPOS Y MOBILIARIO NECESARIO PARA COMPUTOS Y RECIBO DE PAQUETES EN LOS 8 COMITES</t>
  </si>
  <si>
    <t>AUXILIAR DE PROCEDIMIENTOS SANCIONADORES</t>
  </si>
  <si>
    <t>CÉSAR ADOLFO</t>
  </si>
  <si>
    <t>REVILLA</t>
  </si>
  <si>
    <t>SÁNCHEZ</t>
  </si>
  <si>
    <t xml:space="preserve">CAPACITACIÓN DE DIVERSOS CÓMITES </t>
  </si>
  <si>
    <t>CAPACITAR A LOS CJED EN MATERIA DE CÓMPUTOS, RESPECTO AL PROCESO JUDICIAL ELECTORAL EXTRAORDINARIO (SALTILLO, PARRAS, SAN PEDRO, TORREÓN)</t>
  </si>
  <si>
    <t>COORDINACIÓN DE LO CONSULTIVO LEGAL</t>
  </si>
  <si>
    <t>LEONARDO ARTURO</t>
  </si>
  <si>
    <t>BARRIGA</t>
  </si>
  <si>
    <t>UREÑA</t>
  </si>
  <si>
    <t>JORNADA Y CÓMPUTOS</t>
  </si>
  <si>
    <t xml:space="preserve">CAPACITACIÓN EN MATERIA DE CÓMPUTOS </t>
  </si>
  <si>
    <t>OPERADOR REGIONAL</t>
  </si>
  <si>
    <t>ASITENCA A CAPACITACION DE COMPUTOS A CJED</t>
  </si>
  <si>
    <t xml:space="preserve">ASISTENCIA A CAPACITIACION DE COMPUTOS A COMITES JUDICIALES ELECTORALES DISTRITALES </t>
  </si>
  <si>
    <t>AUXILIAR DE LO CONSULTIVO LEGAL</t>
  </si>
  <si>
    <t>KAREN DENISSE ALEJANDRA</t>
  </si>
  <si>
    <t>OLIVARES</t>
  </si>
  <si>
    <t xml:space="preserve">NOTIFICACÓN </t>
  </si>
  <si>
    <t>NOTIFICAR ACUERDO DE EMPLAZAMIENTO AL AYUNTAMIENTO DE GENERAL CEPEDA.</t>
  </si>
  <si>
    <t xml:space="preserve">CAPACITACIÓN DE COMITÉS DEL PROCESO JUDICIAL ELECTORAL </t>
  </si>
  <si>
    <t>SEGUNDA CAPACITACIÓN EN MATERIA DE CÓMPUTOS</t>
  </si>
  <si>
    <t>CAPACITACIÓN EN MATERIA DE CÓMPUTOS DIRIGIDO A INTEGRANTES DE COMITÉS, COORDINADORES DE CAMPO, SEL Y CAEL</t>
  </si>
  <si>
    <t>RAMIREZ</t>
  </si>
  <si>
    <t>ACOMPAÑAMIENTO PARA LA ENTREGA DE CAJAS PAQUE</t>
  </si>
  <si>
    <t xml:space="preserve">DAR ACOMPAÑAMIENTO AL VEHÍCULO QUE HARÁ ENTREGA DE LOS PAQUETES ELECTORALES PERTENECIENTES AL CJED 03, CON SEDE EN EL MUNICIPIO DE PARRAS. </t>
  </si>
  <si>
    <t>CAPACITACIÓN A SEL Y CAEL DE LA APP WEB DE SE</t>
  </si>
  <si>
    <t>CAPACITACIÓN A LOS SEL Y CAEL DE LA APP WEB DE SEGUIMIENTO DE PAQUETES EN LOS COMITES JUDICIALES DE MONCLOVA, SABINAS, PIEDRAS Y ACUÑA</t>
  </si>
  <si>
    <t>CAPACITACION A SEL Y CAEL DE LA APP WEB DE SE</t>
  </si>
  <si>
    <t>CAPACITACION A SEL Y CAEL DE LA APP WEB DE SEGUIMIENTO DE PAQUETES EN LOS COMITES DE SALTILLO, PARRAS, TORREON Y SAN PEDRO</t>
  </si>
  <si>
    <t>DAR ACOMPAÑAMIENTO AL VEHÍCULO QUE HARÁ ENTREGA DE LOS PAQUETES ELECTORALES PERTENECIENTES AL COMITÉ JUDICIAL ELECTORAL 01 CON SEDE EN ACUÑA.</t>
  </si>
  <si>
    <t>DAR ACOMPAÑAMIENTO AL VEHÍCULO QUE HARÁ ENTREGA DE LOS PAQUETES ELECTORALES PERTENECIENTES AL CJED 05, CON SEDE EN EL MUNICIPIO DE SABINAS.</t>
  </si>
  <si>
    <t>ENCARGADO DE DESPACHO DE LA COORDINACIÓN DE ORGANIZACIÓN ELECTORAL</t>
  </si>
  <si>
    <t>EMMANUEL</t>
  </si>
  <si>
    <t>PORTILLO</t>
  </si>
  <si>
    <t>BORBOLLON</t>
  </si>
  <si>
    <t>CUMPLIMIENTO A LA META COLECTIVA DESPEN-4.</t>
  </si>
  <si>
    <t>REALIZACIÓN DE PLÁTICAS DE SENSIBILIZACIÓN PARA DIFUNDIR ENTRE LA CIUDADANÍA LAS ACTIVIDADES QUE REALIZA EL INSTITUTO NACIONAL ELECTORAL Y EL INSTITUTO ELECTORAL DE COAHUILA EN MATERIA DE ORGANIZACIÓN ELECTORAL, DURANTE LOS PROCESOS ELECTORALES FEDERALES Y LOCALES, CON LA FINALIDAD DE FORTALECER LA IMAGEN INSTITUCIONAL Y GENERAR CONFIANZA EN LA POBLACIÓN.</t>
  </si>
  <si>
    <t>SUPERVISION DE COMITES DISTRITALES JUDICIALES</t>
  </si>
  <si>
    <t>SE RUPERVISARA A LOS COMITES DISTRITALES JUDICIALES EN LA RECEPCION DE PAQUETES Y COMPUTOS ELECTORALES EN LA REGION CENTRO, CARBONIFERA, NORTE Y LAGUNA</t>
  </si>
  <si>
    <t>ASISTENCIA TECNICA DE ORGANIZACION ELECTORAL SPEN-EE-D</t>
  </si>
  <si>
    <t xml:space="preserve">DAIRA SARAHÍ </t>
  </si>
  <si>
    <t xml:space="preserve">CALVO </t>
  </si>
  <si>
    <t>ALVAREZ</t>
  </si>
  <si>
    <t>CUMPLIMIENTO A LA META COLECTIVA DESPEN-4</t>
  </si>
  <si>
    <t>REALIZACIÓN DE PLÁTICAS DE SENSIBILIZACIÓN PARA DIFUNDIR ENTRE LA CIUDADANÍA LAS ACTIVIDADES QUE REALIZA EL INSTITUTO NACIONAL
ELECTORAL Y EL INSTITUTO ELECTORAL DE COAHUILA EN MATERIA DE ORGANIZACIÓN ELECTORAL, DURANTE LOS PROCESOS ELECTORALES FEDERALES Y LOCALES, CON LA FINALIDAD DE FORTALECER LA IMAGEN INSTITUCIONAL Y GENERAR CONFIANZA EN LA POBLACIÓN.</t>
  </si>
  <si>
    <t>ENCARGADA DE DESPACHO DE LA ASISTENCIA TÉCNICA DE ORGANIZACIÓN ELECTORAL SPEN-EE-D</t>
  </si>
  <si>
    <t>ALEJANDRA JAQUELINE</t>
  </si>
  <si>
    <t>MONTOYA</t>
  </si>
  <si>
    <t>AGUILAR</t>
  </si>
  <si>
    <t>REALIZACIÓN DE PLÁTICAS DE SENSIBILIZACIÓN PARA DIFUNDIR ENTRE LA CIUDADANÍA LAS ACTIVIDADES QUE REALIZA EL INSTITUTO NACIONAL
ELECTORAL Y EL INSTITUTO ELECTORAL DE COAHUILA EN MATERIA DE ORGANIZACIÓN ELECTORAL, DURANTE LOS PROCESOS ELECTORALES FEDERALES Y
LOCALES, CON LA FINALIDAD DE FORTALECER LA IMAGEN INSTITUCIONAL Y GENERAR CONFIANZA EN LA POBLACIÓN.</t>
  </si>
  <si>
    <t>REALIZACIÓN DE PLÁTICAS DE SENSIBILIZACIÓN PARA DIFUNDIR ENTRE LA CIUDADANÍA LAS ACTIVIDADES QUE REALIZA EL INSTITUTO NACIONAL
ELECTORAL Y EL INSTITUTO ELECTORAL DE COAHUILA EN MATERIA DE ORGANIZACIÓN ELECTORAL, DURANTE LOS PROCESOS ELECTORALES FEDERALES Y LOCALES, CON LA FINALIDAD DE FORTALECER LA IMAGEN INSTITUCIONAL Y GENERAR CONFIANZA EN LA POBLACIÓN.</t>
  </si>
  <si>
    <t xml:space="preserve">GESTIONES DE EXPOSICIÓN DE ARTE MURAL </t>
  </si>
  <si>
    <t>GESTIONES PARA REALIZAR LA EXPOSICIÓN DE ARTE MURAL Y FOTOGRAFÍAS</t>
  </si>
  <si>
    <t>ASESOR DE CONSEJO ELECTORAL</t>
  </si>
  <si>
    <t>SILVIA ARACELY</t>
  </si>
  <si>
    <t>VASQUEZ</t>
  </si>
  <si>
    <t>GESTIONES DE EXPOSICIÓN DE ARTE MURAL</t>
  </si>
  <si>
    <t xml:space="preserve">ENTREVISTAS A FUNCIONARIAS PARA PROGRAMA "LA </t>
  </si>
  <si>
    <t>EN MI CALIDAD DE CONSEJERA ELECTORAL, PRESIDENTA DE LA COMISIÓN EDITORIAL Y DE DIFUSIÓN DE LA CULTURA DEMOCRÁTICA, REALIZAR ENTREVISTAS A LA PRESIDENTA MUNICIPAL DE SAN PEDRO DE LAS COLONIAS, COAHUILA, ASÍ COMO A LA DIRECTORA GENERAL ACADÉMICA DE LA UNIVERSIDAD IBEROAMERICANA TORREÓN, PARA SER TRANSMITIDAS EN LA SECCIÓN "MUJERES Y DEMOCRACIA" DEL PROGRAMA INSTITUCIONAL "LA URNA".</t>
  </si>
  <si>
    <t>CG</t>
  </si>
  <si>
    <t>COORDINACIÓN GENERAL JURIDICA</t>
  </si>
  <si>
    <t>GUSTAVO ADOLFO</t>
  </si>
  <si>
    <t>RANGEL</t>
  </si>
  <si>
    <t>SIMULACRO COMPUTOS COMITE JUDICIAL 01 ACUÑA</t>
  </si>
  <si>
    <t>IR A AUXILIAR EN EL SIMULACRO DE COMPUTOS DEL COMITE JUDICIAL 01 ACUÑA</t>
  </si>
  <si>
    <t xml:space="preserve">ASISTENCIA TÉCNICA DE LA COMISIÓN ESPECIAL </t>
  </si>
  <si>
    <t>ALAN</t>
  </si>
  <si>
    <t>SIMULACRO CÓMPUTOS COMITÉ JUDICIAL 01 ACUÑA</t>
  </si>
  <si>
    <t>AUXILIAR EN EL SIMULACRO DE CÓMPUTOS DEL COMITÉ JUDICIAL 01 ACUÑA</t>
  </si>
  <si>
    <t>ENTREGA DE MAT. ELECTORAL Y BOLETAS</t>
  </si>
  <si>
    <t>APOYO EN LA ENTREGA DE MATERIAL ELECTORAL Y BOLETAS AL COMITE DISTRITAL DE MONCLOVA</t>
  </si>
  <si>
    <t>INSPECCION A LOS 8 COMITÉS DISTRITALES JUDICI</t>
  </si>
  <si>
    <t xml:space="preserve">INSPECCION A LOS 8 COMITÉS DISTRITALES JUDICIALES PREVIOS A LA ELECCIÓN PARA TRATAR LO DE ARES Y ZOES </t>
  </si>
  <si>
    <t>ENCARGADA DE DESPACHO DE ASESOR</t>
  </si>
  <si>
    <t>BRENDA IRIS</t>
  </si>
  <si>
    <t xml:space="preserve"> ROMÁN</t>
  </si>
  <si>
    <t>GONZÁLEZ</t>
  </si>
  <si>
    <t>GRABACIÓN DE MATERIAL PARA LA SECCIÓN DE ENTR</t>
  </si>
  <si>
    <t>APOYO A LA CONSEJERA ELECTORAL,LETICIA BRAVO OSTOS,  PRESIDENTA DE LA COMISIÓN EDITORIAL Y DE DIFUSIÓN DE LA CULTURA DEMOCRÁTICA, PARA REALIZAR ENTREVISTAS A LA PRESIDENTA MUNICIPAL DE SAN PEDRO DE LAS COLONIAS, COAHUILA, ASÍ COMO A LA DIRECTORA GENERAL ACADÉMICA DE LA UNIVERSIDAD IBEROAMERICANA TORREÓN, PARA SER TRANSMITIDAS EN LA SECCIÓN "MUJERES Y DEMOCRACIA" DEL PROGRAMA INSTITUCIONAL "LA URNA".</t>
  </si>
  <si>
    <t xml:space="preserve">SIMULACRO DE COMPUTOS DISTRITALES JUDICIALES </t>
  </si>
  <si>
    <t>ASISITIR A EL SIMULACRO DE COMPUTOS DISTRITALES JUDICIALES ELECTORALES.</t>
  </si>
  <si>
    <t>DIRECTORA EJECUTIVA DE EDUCACIÓN CIVICA</t>
  </si>
  <si>
    <t>ROSA ALICIA</t>
  </si>
  <si>
    <t>LEIJA</t>
  </si>
  <si>
    <t>SEGUNDO SIMULACRO DE CÓMPUTOS DISTRITALES JUD</t>
  </si>
  <si>
    <t>ASISTENCIA A SEGUNDO SIMULACRO DE CÓMPUTOS DISTRITALES JUDICIALES ELECTORALES EN EL COMITÉ ELECTORAL DISTRITAL 03, EN PARRAS COAHUILA.</t>
  </si>
  <si>
    <t>ASISTENCIA A SEGUNDO SIMULACRO DE CÓMPUTOS DISTRITALES ELECTORALES EN EL COMITÉ ELECTORAL DISTRITAL 03, EN PARRAS COAHUILA.</t>
  </si>
  <si>
    <t>TRAMITES Y DILIGENCIAS A DIVERSAS AUTORIDADES</t>
  </si>
  <si>
    <t>TRAMITES Y DILIGENCIAS A DIVERSAS AUTORIDADES ELECTORALES</t>
  </si>
  <si>
    <t>DAR ACOMPAÑAMIENTO AL VEHÍCULO QUE HARÁ ENTREGA DE LOS PAQUETES ELECTORALES PERTENECIENTES AL COMITÉ JUDICIAL ELECTORAL 04 CON SEDE EN PIEDRAS NEGRAS.</t>
  </si>
  <si>
    <t>COORDINADORA DE PRERROGATIVAS Y PARTIDOS POLÍTICOS -SPEN</t>
  </si>
  <si>
    <t>DIRECCIÓN EJECUTIVA DE PRERROGATIVAS Y PARTIDOS POLÍTICOS</t>
  </si>
  <si>
    <t xml:space="preserve">GUADALUPE DEL ROSARIO </t>
  </si>
  <si>
    <t xml:space="preserve">VILLA </t>
  </si>
  <si>
    <t>SIMULACRO DE COMPUTOS</t>
  </si>
  <si>
    <t>ASISTIR AL SIMULACRO DE COMPUTOS EN EL COMITÉ DISTRITAL JUDICAL QUE SE LLEVARÁ A CABO EL DÍA DOMINGO 25 DE MAYO DE 2025 A LA 18:00 HORAS, REGRESANDO A LA CIUDAD DE SALTILLO, COAHUILA EL DÍA 26 DE MAYO ALAS 11:00 HORAS</t>
  </si>
  <si>
    <t>ASISTENCIA TECNICA DE PRERROGATICAS Y PARTIDOS POLITICOS SPEN-EE-D</t>
  </si>
  <si>
    <t xml:space="preserve">LUIS RODRIGO </t>
  </si>
  <si>
    <t>ASISTIR AL SIMULACRO DE COMPUTOS QUE SE LLEVARÁ A CABO EN EL COMITE DISTRITAL JUDICIAL EN LA CIUDAD DE TORREÓN, COAHUILA EL DÍA 25 DE MAYO DE 2025 A LAS 18:00 HORAS, REGRESANDO A LA CIUDAD DE SALTILLO, COAHUILA EL DÍA 26 DE MAYO DE LA PRESENTE ANUALIDAD</t>
  </si>
  <si>
    <t>DIRECTORA EJECUTIVA DE PARTICIPACIÓN CIUDADANA</t>
  </si>
  <si>
    <t>DIRECCIÓN EJECUTIVA DE PARTICIPACIÓN CIUDADANA</t>
  </si>
  <si>
    <t>MARIA DE JESUS</t>
  </si>
  <si>
    <t>SAUCEDO</t>
  </si>
  <si>
    <t>ACTIVIDADES PREVIAS EN EL COMITE JUDICIAL ELE</t>
  </si>
  <si>
    <t xml:space="preserve">REALIZAR ACTIVIDADES PREVIAS AL SIMULACRO A CELEBRARSE EL 25 DE MAYO DE 2025 Y ACTIVIDADES DE RECONOCIMIENTO DE ESPACIO FISICO PARA EL DESARROLLO DE RECEPCIÓN DE PAQUETES Y COMPUTOS DISTRITALES.
</t>
  </si>
  <si>
    <t>COORDINACIÓN DE PARTICIPACIÓN CIUDADANA SPEN-EE-C</t>
  </si>
  <si>
    <t>GUILLERMO ENRIQUE</t>
  </si>
  <si>
    <t>ACTIVIDADES PREVIAS EN EL CJED 02 PARA LA JOR</t>
  </si>
  <si>
    <t>ACUDIR AL CJED 02 PARA VERIFICAR LA PLANEACIÓN Y LOGÍSTICA DEL CJED 02 PARA DESARROLLAR LAS ACTIVIDADES DE LA JORNADA ELECTORAL Y DEL ESCRUTINIO Y CÓMPUTO.</t>
  </si>
  <si>
    <t>SIMULACRO PARA LA OPERACIÓN DEL SISTEMA DE CÓ</t>
  </si>
  <si>
    <t>ASISTENCIA AL  SEGUNDO SIMULACRO DE CÓMPUTOS DISTRITALES JUDICIALES ELECTORALES AL COMITÉ JUDICIAL ELECTORAL DISTRITAL 02 CON CABECERA EN MONCLOVA</t>
  </si>
  <si>
    <t>RUTA COMITÉS</t>
  </si>
  <si>
    <t>VISITA A COMITÉ JUDICIAL ELECTORAL DISTRITAL EN LA CIUDAD DE MONCLOVA COAHUILA</t>
  </si>
  <si>
    <t>PROGRAMADOR DE INNOVACIÓN E INFORMÁTICA</t>
  </si>
  <si>
    <t>DAVID ALEJANDRO</t>
  </si>
  <si>
    <t>RIVERA</t>
  </si>
  <si>
    <t>INSTALACION DE LOS CCV DE ACUÑA Y PIEDRAS NEG</t>
  </si>
  <si>
    <t xml:space="preserve">INSTALAR LOS CCV PARA LA CAPTURA DE LAS ACTAS DE ESCRUTINIO Y CÓMPUTO DE LA JORNADA ELECTORAL DEL DÍA 1 DE JUNIO. </t>
  </si>
  <si>
    <t>INSTALACION DE CENTROS DE CAPTURA Y SIMULACRO</t>
  </si>
  <si>
    <t>SE REALIZARA LA INSTALACION DE CENTROS DE CAPTURA Y SOPORTE PARA EL SIMULACRO</t>
  </si>
  <si>
    <t>INSTALACION DE CENTROS DE CAPTURA Y CAPACITAC</t>
  </si>
  <si>
    <t>INSTALAR LOS CENTROS DE CAPTURA Y CAPACITAR AL PERSONAL CORRESPONDIENTE</t>
  </si>
  <si>
    <t>DIRECTOR EJECUTIVO DE PRERROGATIVAS Y PARTIDOS POLÍTICOS</t>
  </si>
  <si>
    <t>GERARDO ALBERTO</t>
  </si>
  <si>
    <t>MORENO</t>
  </si>
  <si>
    <t>PARTICIPAR EN EL SIMULACRO DE COMPUTOS QUE SE LLEVARA A CABO EN EL COMITÉ DISTRITAL JUDICIAL EN LA CIUDAD DE TORREÓN, COAHUILA EL DÍA 25 DE MAYO DE 2025 A LAS 18:00 HORAS, REGRESANDO A SALTILLO, COAHUILA EL DÍA 26 DE MAYO DEL AÑO EN CURSO</t>
  </si>
  <si>
    <t>ANALISTA DE DESARROLLO DE SISTEMAS</t>
  </si>
  <si>
    <t>RICARDO</t>
  </si>
  <si>
    <t>CADENA</t>
  </si>
  <si>
    <t>ZAPATA</t>
  </si>
  <si>
    <t>INSTALACIÓN DE EQUIPOS DE COMPUTO(CAPTURA Y E</t>
  </si>
  <si>
    <t>INSTALACIÓN DE EQUIPOS DE COMPUTO(CAPTURA Y ESCANEO PARA EL SISTEMA SICOD) Y CAPACITACIÓN PARA LA OPERACIÓN DE LOS MISMOS, PARA QUE PUEDAN DETECTAR LAS POSIBLES FALLAS Y COMO RESOLVERLAS</t>
  </si>
  <si>
    <t>TITULAR DE LA UNIDAD TÉCNICA DE FISCALIZACIÓN</t>
  </si>
  <si>
    <t>UNIDAD TECNICA DE FISCALIZACION</t>
  </si>
  <si>
    <t>VERONICA ELIZABETH</t>
  </si>
  <si>
    <t>GUEVARA</t>
  </si>
  <si>
    <t>SEGUNDO SIMULACRO PARA LA JORNADA JUDICIAL EL</t>
  </si>
  <si>
    <t>SEGUNDO SIMULACRO EN EL MUNICIPIO DE SABINAS PARA JORNADA JUDICIAL ELECTORAL EXTRAORDINARIA 2025</t>
  </si>
  <si>
    <t>AUXILIAR DE LA UNIDAD TÉCNICA DE FISCALIZACIÓN</t>
  </si>
  <si>
    <t>ARMIDA</t>
  </si>
  <si>
    <t>GALLEGOS</t>
  </si>
  <si>
    <t xml:space="preserve">SIMULACRO PARA LA JORNADA JUDICIAL ELECTORAL </t>
  </si>
  <si>
    <t>ASISTIR AL SIMULACRO PARA LA JORNADA JUDICIAL ELECTORAL EXTRAORDINARIA 2025</t>
  </si>
  <si>
    <t>ASESOR DE PRESIDENCIA</t>
  </si>
  <si>
    <t>HONORIO JOSUE</t>
  </si>
  <si>
    <t>NAVA</t>
  </si>
  <si>
    <t>PIEDRA</t>
  </si>
  <si>
    <t xml:space="preserve">RUTA COMITÉS </t>
  </si>
  <si>
    <t xml:space="preserve">VISITA COMITÉ JUDICIAL ELECTORAL DISTRITAL EN LA CIUDAD DE MONCLOVA, COAHUILA. </t>
  </si>
  <si>
    <t>DIRECTOR EJECUTIVO DE VINCULACIÓN CON EL INE Y OPLES</t>
  </si>
  <si>
    <t>DIRECCIÓN EJECUTIVA DE VINCULACION CON INE Y OPLES</t>
  </si>
  <si>
    <t>HUGO</t>
  </si>
  <si>
    <t>ESCOBAR</t>
  </si>
  <si>
    <t>ASISTENCIA A SIMULACRO DE COMPUTOS ELECTORALE</t>
  </si>
  <si>
    <t>ASISTENCIA A SEGUNDO SIMULACRO DE CÓMPUTOS DISTRITALES JUDICIALES ELECTORALES EN EL 04 COMITÉ JUDICIAL ELECTORAL DISTRITAL 04 PIEDRAS NEGRAS.</t>
  </si>
  <si>
    <t>CAPACITACIÓN</t>
  </si>
  <si>
    <t>CON LA FINALIDAD DE REALIZAR LA CAPACITACIÓN DE CÓMPUTOS DISTRITALES JUDICIALES ELECTORALES EN EL MUNICIPIO DE PIEDRAS NEGRAS</t>
  </si>
  <si>
    <t>TITULAR DE LA UNIDAD TÉCNICA DE TRANSPARENCIA Y ACCESO A LA INFORMACIÓN</t>
  </si>
  <si>
    <t>ERIKA GEORGINA</t>
  </si>
  <si>
    <t>PROCESO JUDICIAL ELECTORAL EXTRAORDINARIO 202</t>
  </si>
  <si>
    <t xml:space="preserve">SIMULACRO EN EL COMITÉ JUDICIAL DISTRITAL DE SAN PEDRO </t>
  </si>
  <si>
    <t>SIMULACRO DE CÓMPUTOS</t>
  </si>
  <si>
    <t>APOYO EN EL SIMULACRO DE CÓMPUTOS</t>
  </si>
  <si>
    <t xml:space="preserve">SIMULACRO COMPUTO DISTRITALES JUDICIALES </t>
  </si>
  <si>
    <t xml:space="preserve">ASISTIRÁ AL SIMULACRO DE COMPUTOS DISTRITALES JUDICIALES EN PARRAS COAHUILA </t>
  </si>
  <si>
    <t>COORDINACIÓN ADMINISTRATIVA DEL SECRETARIADO</t>
  </si>
  <si>
    <t>EDGAR GUADALUPE</t>
  </si>
  <si>
    <t>JARA</t>
  </si>
  <si>
    <t>SIMULACRO COMPUTO DISTRITALES JUDICIALES</t>
  </si>
  <si>
    <t>ASISTENCIA AL SIMULACRO DE COMPUTOS DISTRITALES JUDICIALES EN PARRAS COAHUILA</t>
  </si>
  <si>
    <t>SIMULACRO DE COMPUTO</t>
  </si>
  <si>
    <t>TRASLADO DE PERSONAL IEC AL SIMULACRO DE COMPUTO EN COMITE JUDICIAL DE SABINAS</t>
  </si>
  <si>
    <t>COMITÉ ELECTORAL PARRAS, COAHUILA SIMULACRO</t>
  </si>
  <si>
    <t>APOYO A CONSEJERA ELECTORAL LETICIA BRAVO OSTOS SEGUIMIENTO A ACTIVIDADES DEL PROCESO ELECTORAL JUDICIAL, ACOMPAÑAMIENTO AL COMITÉ DE PARRAS EN EL SIMULACRO DEL DOMINGO 25 MAYO</t>
  </si>
  <si>
    <t xml:space="preserve">ACOMPAÑAMIENTO AL COMITÉ JUDICIAL 03 PARA EL </t>
  </si>
  <si>
    <t>EN MI CALIDAD DE CONSEJERA ELECTORAL INTEGRANTE DE LA COMISIÓN ESPECIAL DE ELECCIONES JUDICIALES Y EN EL MARCO DEL PROCESO ELECTORAL JUDICIAL EXTRAORDINARIO 2024-2025, ACOMPAÑAR AL COMITÉ JUDICIAL ELECTORAL DISTRITAL 03 CON CABECERA EN PARRAS DURANTE LA REALIZACIÓN DEL SEGUNDO SIMULACRO AL SISTEMA DE CÓMPUTOS DISTRITALES.</t>
  </si>
  <si>
    <t xml:space="preserve">TRASLADO DE BOLETAS Y MATERIAL ELECTORAL </t>
  </si>
  <si>
    <t>TRASLADO DE BOLETAS Y MATERIAL ELECTORAL DEL COMITE DISTRITAL SALTILLO  A GENERAL CEPEDA PARA EL PJEE 2024-2025, EN CAMION DIESEL</t>
  </si>
  <si>
    <t>SUSTITUCIÓN DE DVR PARA LA VIDEOVIGILANCIA EN</t>
  </si>
  <si>
    <t>SUSTITUCIÓN DE DVR PARA LA VIDEOVIGILANCIA EN EL COMITÉ DISTRITAL JUDICIAL DE TORREÓN</t>
  </si>
  <si>
    <t>APOYO EN COMITE DISTRITAL TORREON</t>
  </si>
  <si>
    <t>APOYO EN LA SUSTITUCIÓN DE DVR PARA LA VIDEOVIGILANCIA EN EL COMITÉ JUDICIAL ELECTORAL DE TORREÓN</t>
  </si>
  <si>
    <t>CORRECCIÓN DE CÁMARAS DE VIDEOVIGILANCIA EN C</t>
  </si>
  <si>
    <t>CORRECCIÓN DE CÁMARAS DE VIDEOVIGILANCIA EN CJDE 02 MONCLOVA</t>
  </si>
  <si>
    <t xml:space="preserve">REUNION DE LA MESA DE SEGURIDAD </t>
  </si>
  <si>
    <t>ASISTENCIA Y PARTICIPACION EN LA MESA DE SEGURIDAD A CELEBRARSE EN LA CIUDAD DE TORREON COAHUILA</t>
  </si>
  <si>
    <t>REUNION DE MESA DE SEGURIDAD</t>
  </si>
  <si>
    <t>BRINDAR APOYO LOGISTICO A LA CONSEJERIA EN LA PARTICIPACION DENTRO DE LA MESA DE SEGURIDAD A CELEBRARSE EN LA CIUDAD DE TORREON COAHUILA</t>
  </si>
  <si>
    <t>APOYO EN LA JORNADA ELECTORAL JUDICIAL 2025.</t>
  </si>
  <si>
    <t>APOYAR EN LA JORNADA ELECTORAL JUDICIAL 2025 EN EL MUNICIPIO DE PARRAS.</t>
  </si>
  <si>
    <t>CONFIGURACION DE URNAS DEL CJED PARRAS</t>
  </si>
  <si>
    <t>PONER A PUNTO LAS URNAS ELECTRÓNICAS PARA RECEPCIÓN DE PAQUETES ELECTORALES CON LAS ACTUALIZACIONES RECOMENDADAS</t>
  </si>
  <si>
    <t>SIMULACRO Y COMUTOS DE LA ELECCION JUDICIAL 2</t>
  </si>
  <si>
    <t>ASITIR A SIMULACRO EL DÍA 30 DE MAYO Y COMPUTOS DE LA ELECCIÓN  JUDICIAL 2024-2025 DEL 01 AL 05 DE JUNIO DE 2025, QUE SE LLEVARÁ A CABO EN EL COMITÉ DISTRITAL ELECTORAL JUDICIAL EN LA CIUDAD DE TORREÓN, COAHUILA DE ZARAGOZA.</t>
  </si>
  <si>
    <t>VIRIDIANA</t>
  </si>
  <si>
    <t xml:space="preserve"> LARIOS</t>
  </si>
  <si>
    <t xml:space="preserve"> MACIAS</t>
  </si>
  <si>
    <t xml:space="preserve">SIMULACRO Y COMPUTOS DE LA ELECCION JUDICIAL </t>
  </si>
  <si>
    <t>ASISTIR A SIMULACRO EL DÍA 30 DE MAYO Y COMPUTOS DE LA ELECCIÓN JUDICIAL DEL 01 AL 05 DE JUNIO DE 2025 QUE SE LLEVARÁ A CABO EN LA CIUDAD DE TORREÓN, COAHUILA DE ZARAGOZA</t>
  </si>
  <si>
    <t>PARTICIPACION EN EL FORO INFORMATIVO ESTATAL SOBRE EL PROCESO JUDICIAL EN TORREON, COAHUIILA</t>
  </si>
  <si>
    <t>TORREON</t>
  </si>
  <si>
    <t>PARTICIPAR COMO PONENETE EN EL FORO SOBRE TEMAS RELEVANTES DEL PROCESO JUDICIAL ELECTORAL ORGANIZADO POR EL IEC Y EL INE</t>
  </si>
  <si>
    <t>COORDINADOR DE PARTICIPACIÓN CIUDADANA - SPEN</t>
  </si>
  <si>
    <t>FORO INFORMATIVO ESTATAL</t>
  </si>
  <si>
    <t>AUXILIAR AL CJED 07 EN LA CELEBRACIÓN DEL FORO INFORMATIVO ESTATAL</t>
  </si>
  <si>
    <t>DIÁLOGO INFORMATIVO Y ACTIVIDAD DE DISFUSIÓN DE LA APPRENDE INE EN PARRAS, COAHUILA DE ZARAGOZA.</t>
  </si>
  <si>
    <t>AUXILIAR AL CJED 03 EN LA IMPLEMENTACIÓN DEL DIÁLOGO INFORMATIVO Y ACTIVIDAD DE DISFUSIÓN DE LA APPRENDE INE EN PARRAS, COAHUILA DE ZARAGOZA.</t>
  </si>
  <si>
    <t>TECNICO DE LO CONTENCIOSO ELECTORAL - SPEN</t>
  </si>
  <si>
    <t>NOTIFICAR A UNA CONSEJERÍA DEL COMITÉ DISTRITAL 02 CON CABECERA EN EL MUNICIPIO DE MONCLOVA.</t>
  </si>
  <si>
    <t>CAPACITACIÓN EN MATERIA DE CÓMPUTOS</t>
  </si>
  <si>
    <t>CAPACITAR A LOS COMITÉS DISTRITALES DE MONCLOVA, SABINAS, ACUÑA Y PIEDRAS NEGRAS EN MATERIA DE CÓMPUTOS.</t>
  </si>
  <si>
    <t>TE -B</t>
  </si>
  <si>
    <t>AUX. ASUNTOS JURIDICOS</t>
  </si>
  <si>
    <t>JUANA MARGARITA</t>
  </si>
  <si>
    <t>MEZA</t>
  </si>
  <si>
    <t>ASISTIR A DIVERSOS COMITÉS A CAPACITAR</t>
  </si>
  <si>
    <t>EE -C</t>
  </si>
  <si>
    <t>COORDINADOR DE PROCEDIMIENTOS SANCIONADORES</t>
  </si>
  <si>
    <t>PERLA CECILIA</t>
  </si>
  <si>
    <t>SANTOSCOY</t>
  </si>
  <si>
    <t>GAITAN</t>
  </si>
  <si>
    <t>CAPACITACIÓN EN MATERIA DE CÓMPUTOS A LOS CJED RESPECTO DEL PROCESO JUDICIAL ELECTORAL EXTRAORDINARIO (SALTILLO, PARRAS, SAN PEDRO Y TORREÓN)</t>
  </si>
  <si>
    <t>ANALISTA DESAROLLO DE SISTEMAS</t>
  </si>
  <si>
    <t>DIRECCIÓN EJ DE INNOVACIÓN E INFORMÁTICA</t>
  </si>
  <si>
    <t>CAPACITACION DEL SISTEMA DE CÓMPUTOS PJEE 2024-2025</t>
  </si>
  <si>
    <t>CAPACITAR A LOS CJED PARA LA UTILIZACION DEL SISTEMA DE CÓMPUTOS(SALTILLO-PARRAS-TORREÓN Y SANPEDRO)</t>
  </si>
  <si>
    <t>EE -D</t>
  </si>
  <si>
    <t>AUX. CONSEJERIA ELECTORAL A</t>
  </si>
  <si>
    <t>SAMANIEGO</t>
  </si>
  <si>
    <t>PEREZ</t>
  </si>
  <si>
    <t>ASISTENCIA A CAPACITACIÓN DE CÓMPUTOS ELECTORALES A COMITÉS JUDICIALES ELECTORALES</t>
  </si>
  <si>
    <t>ASISTENCIA A CAPACITACIONES DE CÓMPUTOS A COMITÉS JUDICIALES ELECTORALES</t>
  </si>
  <si>
    <t>COORD CONTENCIOSO ELEC - SPEN</t>
  </si>
  <si>
    <t>CARLOS ALEJANDRO</t>
  </si>
  <si>
    <t>MUÑIZ</t>
  </si>
  <si>
    <t>NOTIFICACIÓN DEL EMPLAZAMIENTO DEAJ/PESVPG/001/2025</t>
  </si>
  <si>
    <t>SEGUNDA JORNADA DE CAPACITACIÓN EN MATERIA DE CÓMPUTOS.</t>
  </si>
  <si>
    <t>CAPACITAR A LOS COMITÉS DISTRITALES CON CABECERA EN LOS MUNICIPIOS DE MONCLOVA, SABINAS, ACUÑA Y PIEDRAS NEGRAS EN MATERIA DE CÓMPUTOS.</t>
  </si>
  <si>
    <t>SEGUNDA JORNADA DE CAPACITACIÓN EN MATERIA DE CÓMPUTOS DISTRITALES.</t>
  </si>
  <si>
    <t>IMPARTIR CAPACITACIÓN A LOS COMITÉS JUDICIALES DISTRITALES CON CABECERA EN LOS MUNICIPIOS DE MONCLOVA, SABINAS, ACUÑA, PIEDRAS NEGRAS Y ACUÑA.</t>
  </si>
  <si>
    <t>ASIST TEC ANALISTA DE SISTEMAS</t>
  </si>
  <si>
    <t>SEGUNDA CAPACITACIÓN EN MATERIA DE CÓMPUTOS PARA LOS COMITÉS JUDICIALES ELECTORALES DISTRITALES.</t>
  </si>
  <si>
    <t>ACUDIR A LOS COMITÉS DE MONCLOVA, SABINAS, ACUÑA Y PIEDRAS NEGRAS PARA INSTRUIRLOS EN LA OPERATIVIDAD DEL SISTEMA INFORMÁTICO DE CÓMPUTOS</t>
  </si>
  <si>
    <t>CAPACITACIÓN A COMITÉS JUDICIALES ELECTORALES DITRITALES</t>
  </si>
  <si>
    <t>CAPACITACIÓN A DIVERSOS CJED</t>
  </si>
  <si>
    <t>CAPACITACIÓN A COMITÉS JUDICIALES ELECTORALES DISTRITALES</t>
  </si>
  <si>
    <t>ASIST TEC DE INFORMATICA</t>
  </si>
  <si>
    <t>RODRIGO</t>
  </si>
  <si>
    <t>GLORIA</t>
  </si>
  <si>
    <t>ACUDIR A LOS COMITÉS DE SALTILLO, PARRAS, TORREÓN Y SAN PEDRO PARA INSTRUIRLOS EN LA OPERATIVIDAD DEL SISTEMA INFORMÁTICO DE CÓMPUTOS.</t>
  </si>
  <si>
    <t>TE -C</t>
  </si>
  <si>
    <t>ACOMPAÑAMIENTO PARA LA ENTREGA DE CAJAS PAQUETE ELECTORAL.</t>
  </si>
  <si>
    <t>DAR ACOMPAÑAMIENTO AL VEHÍCULO QUE HARÁ ENTREGA DE LOS PAQUETES ELECTORALES PERTENECIENTES AL COMITÉ JUDICIAL ELECTORAL CON SEDE EN SAN PEDRO COAHUILA.</t>
  </si>
  <si>
    <t>DAR ACOMPAÑAMIENTO AL VEHÍCULO QUE HARÁ ENTREGA DE LOS PAQUETES ELECTORALES PERTENECIENTES AL COMITÉ JUDICIAL ELECTORAL 02 CON SEDE EN MONCLOVA COAHUILA.</t>
  </si>
  <si>
    <t>DAR ACOMPAÑAMIENTO A LOS VEHÍCULOS QUE HARÁN ENTREGA DE LOS PAQUETES ELECTORALES PERTENECIENTES AL COMITÉ JUDICIAL ELECTORAL 07 CON SEDE EN TORREÓN COAHUILA.</t>
  </si>
  <si>
    <t>COORDINADOR DE CONSULTIVO LEGAL</t>
  </si>
  <si>
    <t>AUXILIAR EN EL SIMULACRO DE CÓMPUTOS</t>
  </si>
  <si>
    <t>SIMULACRO</t>
  </si>
  <si>
    <t>SIMULACRO DE CÓMPUTO</t>
  </si>
  <si>
    <t>ACUDIR EN APOYO DEL COMITÉ DISTRITAL ELECTORAL 02 CON CABECERA EN EL MUNICIPIO DE MONCLOVA DURANTE EL DESARROLLO DEL PRIMER SIMULACRO DE CÓMPUTO.</t>
  </si>
  <si>
    <t>AUTORIDAD INVESTIGADORA</t>
  </si>
  <si>
    <t>JOSE PORFIRIO</t>
  </si>
  <si>
    <t>DIAZ</t>
  </si>
  <si>
    <t>VALDES</t>
  </si>
  <si>
    <t>SIMULACRO DE SISTEMA DE COMPUTOS</t>
  </si>
  <si>
    <t>ASISTIR EN EL SIMULACRO DEL SISTEMA DE CÓMPUTOS EN EL COMITÉ DISTRITAL 03 CON CABECERA EN PARRAS, COAHUILA.</t>
  </si>
  <si>
    <t>AUXILIAR DE ÁREA</t>
  </si>
  <si>
    <t>JUAN ENRIQUE</t>
  </si>
  <si>
    <t>MURILLO</t>
  </si>
  <si>
    <t>DIR EJE ASUNTOS JURIDICOS</t>
  </si>
  <si>
    <t>AZALIA MA. TERESA</t>
  </si>
  <si>
    <t>LUJANO</t>
  </si>
  <si>
    <t>DILIGENCIAS JUDICIALES EN TRIBUNAL LOCAL JUZGADOS CIVILES</t>
  </si>
  <si>
    <t>DESARROLLO DE DILIGENCIAS EN JUICIO CIVIL TRIBUNAL LOCAL</t>
  </si>
  <si>
    <t>CESAR ADOLFO</t>
  </si>
  <si>
    <t>PRESENTACIÓN DE PROMOCIONES.</t>
  </si>
  <si>
    <t>ACUDIR AL PODER JUCIAL DEL ESTADO CON SEDE EN MONCLOVA, A EFECTO DE PRESENTAR DIVERSAS PROMOCIONES EN EXPEDIENTES ACTIVOS.</t>
  </si>
  <si>
    <t>ASISTENCIA A LA JORNADA ELECTORAL Y CÓMPUTOS DISTRITALES.</t>
  </si>
  <si>
    <t>ACUEDIR EN APOYO DE LOS COMITÉ DISTRITALES JUDICIALES ELECTORALES CON MOTIVO DE LA JORNADA ELECTORAL, ASÍ COMO LA SESIÓN DE CÓMPUTO CORRESPONDIENTE.</t>
  </si>
  <si>
    <t>NO SE REALIZARON VUELOS EN EL MES DE MAYO</t>
  </si>
  <si>
    <t>FRANCISCA</t>
  </si>
  <si>
    <t>GABRIELA MAGALI</t>
  </si>
  <si>
    <t>ELIA GUADALUPE</t>
  </si>
  <si>
    <t xml:space="preserve">CLAUDIA VALERIA </t>
  </si>
  <si>
    <t xml:space="preserve">FRANCISCO JAVIER </t>
  </si>
  <si>
    <t xml:space="preserve">DORIAN ADRIAN </t>
  </si>
  <si>
    <t>ALEJANDRA MARIA</t>
  </si>
  <si>
    <t xml:space="preserve">IRIS DANIELA </t>
  </si>
  <si>
    <t>MARIA ELENA</t>
  </si>
  <si>
    <t>XIMENA ANAHI</t>
  </si>
  <si>
    <t>JUAN PABLO</t>
  </si>
  <si>
    <t xml:space="preserve">PRESENTACIÓN DEL LIBRO </t>
  </si>
  <si>
    <t>CON EL OBJETIVO DE PROMOVER Y DIFUNDIR LAS OBRAS EDITORIALES DEL INSTITUTO ELECTORAL DE COAHUILA, EN MI CALIDAD DE CONSEJERA ELECTORAL Y PRESIDENTA DE LA COMISIÓN EDITORIAL Y DIFUSIÓN DE LA CULTURA DEMOCRÁTICA, ATENDER LA INVITACIÓN DE LA DRA. GEORGINA CÁRDENAS ACOSTA, ACADÉMICA DE LA UNAM Y COORDINADORA DE LA OBRA, PARA PARTICIPAR EN LA PRESENTACIÓN DEL LIBRO "PARTICIPACIÓN POLÍTICA DE LAS MUJERES: AVANCES Y OBSTÁCULOS", MISMA QUE SE LLEVARÁ A CABO EL PRÓXIMO VIERNES 4 DE ABRIL A LAS 09:30 HORAS EN LA CIUDAD DE MÉXICO.</t>
  </si>
  <si>
    <t>TRASLADO DE TARIMAS A LOS COMITÉS DISTRITALES 1,2,4,Y 5 (EN CAMION-DIESEL)</t>
  </si>
  <si>
    <t>APOYO EN EL TRASLADO DE TARIMAS A LOS COMITES DISTRITALES 1,2,4 Y 5</t>
  </si>
  <si>
    <t>TRASLADO DE LA CONSEJERA ELECTORAL LETICIA BRAVO DE SALTILLO AL AEROPUERTO INT. DE NUEVO LEON.</t>
  </si>
  <si>
    <t>SUPERVISIÓN, VALIDACIÓN Y ADECUACIÓN DE DISEÑ</t>
  </si>
  <si>
    <t>SUPERVISIÓN, VALIDACIÓN Y ADECUACIÓN DE DISEÑOS DE LA DOCUMENTACIÓN ELECTORAL DEL PROCESO JUDICIAL ELECTORAL EXTRAORDINARIO 2024-2025
EN LAS INSTALACIONES DE LA EMPRESA ADJUDICADA PARA ELLO.</t>
  </si>
  <si>
    <t>VALIDACIÓN DE DISEÑOS, VERIFICACIÓN Y SUPERVI</t>
  </si>
  <si>
    <t>ASISTIR A LAS INSTALACIONES DE LA EMPRESA LITHO FORMAS S.A. DE C.V., EMPRESA QUE GANÓ LA LICITACIÓN LPN-003/IEC/2025, PARA LA VALIDACIÓN DE DISEÑOS, VERIFICACIÓN Y SUPERVISIÓN DE PRODUCCIÓN DE LA DOCUMENTACIÓN ELECTORAL A UTILIZAR EN EL PROCESO JUDICIAL ELECTORAL EXTRAORDINARIO 2024-2025 EN COAHUILA DE ZARAGOZA</t>
  </si>
  <si>
    <t>POR INSTRUCCIONES DEL SE, Y A SOLICITUD DE LA</t>
  </si>
  <si>
    <t>POR INSTRUCCIONES DEL SE, Y A SOLICITUD DE LA DEA, TRASLADO DE PERSONAL DE LA DEOE AL AEROPUERTO INTERNACIONAL UBICADO EN LA ZONA METROPOLITANA DE MONTERREY, QUIENES DARÁN SEGUIMIENTO A LAS TAREAS DE PRODUCCIÓN DE LA DOCUMENTACIÓN ELECTORAL Y MATERIAL DIDÁCTICO PARA LA SEGUNDA ETAPA DE CAPACITACIÓN ELECTORAL PARA EL PROCESO JUDICIAL ELECTORAL EXTRAORDINARIO 2024-2025 DE COAHUILA DE ZARAGOZA, EL CUAL ES CONCURRENTE CON EL FEDERAL, EN LA EMPRESA DENOMINADA LITHO FORMAS S.A. DE C.V. UBICADA EN EL CENTRO INDUSTRIAL DE TLALNEPANTLA DE BAZ, ESTADO DE MÉXICO.</t>
  </si>
  <si>
    <t>APOYO EN ACTIVIDADES DE RECLUTAMIENTO, SELECC</t>
  </si>
  <si>
    <t xml:space="preserve">ACOMPAÑAMIENTO Y APOYO EN LA APLICACIÓN DEL EXAMEN, CALIFICACIÓN Y PUBLICACIÓN DE RESULTADOS PARA EL PROCEDIMIENTO DE  RECLUTAMIENTO, SELECCIÓN Y CONTRATACIÓN DE SEL/CAEL </t>
  </si>
  <si>
    <t xml:space="preserve">ACOMPAÑAMIENTO Y APOYO EN LA APLICACIÓN DEL EXÁMEN, CALIFICACIÓN Y PUBLICACIÓN DE RESULTADOS PARA EL PROCEDIMIENTO DE RECLUTAMIENTO, SELECCIÓN Y CONTRATACIÓN DE SEL/CAEL.  </t>
  </si>
  <si>
    <t>ACOMPAÑAMIENTO Y APOYO EN LA APLICACIÓN, CALIFICACIÓN Y PUBLICACIÓN  DE RESULTADOS  PARA EL PROCEDIMIENTO DE RECLUTAMIENTO, SELECCIÓN Y CONTRATACIÓN DE  SEL/CAEL</t>
  </si>
  <si>
    <t>APOYO EN ACTIVIDADES EN RECLUTAMIENTO, SELECC</t>
  </si>
  <si>
    <t>ACOMPAÑAMIENTO Y APOYO EN LA APLICACIÓN, CALIFICACIÓN Y PUBLICACIÓN DE RESULTADOS PARA EL PROCEDIMIENTO DE RECLUTAMIENTO, SELECCIÓN Y CONTRATACIÓN DE SEL/CAEL.</t>
  </si>
  <si>
    <t>APOYO EN ACTIVIDADES EN RECLUTAMIENTO - SELEC</t>
  </si>
  <si>
    <t xml:space="preserve">
ACOMPAÑAMIENTO Y APOYO EN LA APLICACIÓN, CALIFICACIÓN Y PUBLICACIÓN DE RESULTADOS PARA EL PROCEDIENTO DE RECLUTAMIENTO, SELECCIÓN Y CONTRATACIÓN. EL MOTIVO DE LA PARADA EN PIEDRAS NEGRAS ES PARA DEJAR A LA COMPAÑERA LAURA SELENE VALADEZ TREJO Y AL TERMINO TAMBIEN PASAR POR ELLA PARA EL REGRESO A SALTILLO.
</t>
  </si>
  <si>
    <t>APOYO EN ACTIVIDADES (RECLUTAMIENTO SEL/CAEL)</t>
  </si>
  <si>
    <t>ACOMPAÑAMIENTO Y APOYO EN LA APLICACIÓN, CALIFICACIÓN Y PUBLICACIÓN  DE RESULTADOS  PARA EL PROCEDIMIENTO DE RECLUTAMIENTO, SELECCIÓN Y CONTRATACIÓN DE PERSONAS SEL Y CAEL</t>
  </si>
  <si>
    <t>APOYO EN APLICACIÓN Y CALIFICACIÓN DE EXAMEN</t>
  </si>
  <si>
    <t>ACOMPAÑAMIENTO Y APOYO EN LA APLICACIÓN, CALIFICACIÓN Y PUBLICACIÓN  DE RESULTADOS  PARA EL PROCEDIMIENTO DE RECLUTAMIENTO, SELECCIÓN Y CONTRATACIÓN DE SEL/CAEL</t>
  </si>
  <si>
    <t>FORO INFORMATIVO DISTRITAL</t>
  </si>
  <si>
    <t>ORGANIZACIÓN DEL FORO INFORMATIVO DISTRITAL, EN EL MARCO DEL PLAN DE TRABAJO CONJUNTO PARA LA PROMOCIÓN DE LA PARTICIPACIÓN CIUDADANA EN EL PROCESO ELECTORAL EXTRAORDINARIO PARA LA ELECCIÓN DE DIVERSOS CARGOS DEL PODER JUDICIAL LOCAL CONCURRENTE CON EL FEDERAL 2024-2025 EN EL ESTADO DE COAHUILA DE ZARAGOZA.</t>
  </si>
  <si>
    <t>VELÁZQUEZ</t>
  </si>
  <si>
    <t xml:space="preserve">CAPACITACIÓN REGIONAL NORTE REPEGAP/CLIC POR </t>
  </si>
  <si>
    <t>CONDUCCIÓN DEL EVENTO, GENERACIÓN DE CONTENIDO PARA REDES SOCIALES Y LA URNA, COORDINACIÓN DEL EQUIPO DE COMUNICACIÓN SOCIAL.</t>
  </si>
  <si>
    <t>INSTALACION DE CAMARAS</t>
  </si>
  <si>
    <t>INSTALACION DE CAMARAS A LOS COMITES DITRITALES PARA EL PEJE 2024-2025</t>
  </si>
  <si>
    <t>DE LA CRUZ</t>
  </si>
  <si>
    <t>GRABACIÓN, AUDIO Y VIDEO DEL EVENTO ASÍ COMO APOYO EN LAS ACTIVIDADES DEL MISMO Y LO RELACIONADO A LA PRODUCCIÓN DE CONTENIDO PARA REDES SOCIALES.</t>
  </si>
  <si>
    <t>AUXILIAR EDITORIAL</t>
  </si>
  <si>
    <t>TREVIÑO</t>
  </si>
  <si>
    <t xml:space="preserve"> RAMOS</t>
  </si>
  <si>
    <t>GENERACIÓN DE CONTENIDO PARA REDES SOCIALES Y LA URNA, TOMA DE FOTOGRAFÍAS, Y APOYO EN LAS ACTIVIDADES.</t>
  </si>
  <si>
    <t>INSTALACIÓN DE CÁMARAS DE SEGURIDAD EN LOS CO</t>
  </si>
  <si>
    <t>INSTALAR CCTV EN LOS 7 CJED INSTALADOS EN EL ESTADO.</t>
  </si>
  <si>
    <t>INSTALACIÓN DE CÁMARAS DE VIGILANCIA EN LOS C</t>
  </si>
  <si>
    <t>INSTALACIÓN DE CÁMARAS DE VIGILANCIA EN LOS COMITÉS JUDICIALES DEL ESTADO</t>
  </si>
  <si>
    <t>ASISTENCIA A FORO DE ANALISIS JUDICIAL Y SUPE</t>
  </si>
  <si>
    <t>SE PÁRTICIPARA EN EL FORO INFORMATIVO DISTRITAL EN EL TECNOLOGICO DE MUZQUIZ Y SE REALIZARA VISITAS DE SUPERVISION EN LOS COMITES JUDICIALES DITRITALES DE SAN PEDRO, TORREON Y PARRAS</t>
  </si>
  <si>
    <t>ASISTENCIA AL FORO INFORMATIVO DISTRITAL EN EL TECNOLOGICO DE MUZQUIZ Y SE REALIZARA VISITAS DE SUPERVISION EN LOS COMITES JUDICIALES DITRITALES DE SAN PEDRO, TORREON Y PARRAS</t>
  </si>
  <si>
    <t>AUXILIAR DE  IMAGEN INSTITUCIONAL</t>
  </si>
  <si>
    <t xml:space="preserve">MOLGADO </t>
  </si>
  <si>
    <t>COBERTURA Y TRANSMISIÓN DE EVENTO CAPACITACIÓN REGIONAL NORTE REPEGAP/CLIC POR LA SEGURIDAD</t>
  </si>
  <si>
    <t>TALLER Y CAPACITACIÓN IMPARTIDOS POR LA COMIS</t>
  </si>
  <si>
    <t xml:space="preserve">ASISTENCIA AL TALLER PARA EL FORTALECIMIENTO DE HERRAMIENTAS POLÍTICAS PARA PERSONAS ELECTAS PERTENECIENTES A GRUPOS DE ATENCIÓN PRIORITARIA ASÍ COMO A LA CAPACITACIÓN: CLICK POR LA SEGURIDAD: UN TALLER PARA MUJERES EN EL MUNDO DIGITAL </t>
  </si>
  <si>
    <t>CAPACITACIONES</t>
  </si>
  <si>
    <t>CAPACITACIONES REGIONALES DE LA RED DE PERSONAS ELECTAS DE GRUPOS DE ATENCIÓN PRIORITARIA (REPEGAP), COMO PARTE DEL PROGRAMA OPERATIVO DE DICHA RED Y DEL DEL TALLER CLIC POR LA SEGURIDAD “UN TALLER PARA MUJERES EN UN MUNDO DIGITAL” PARTE CUMPLIMIENTO DE SENTENCIA TECZ/PES/09/2023 Y TECZ/PES/06/2025.</t>
  </si>
  <si>
    <t xml:space="preserve">CAPACITACIONES REGIONALES Y TALLER VPG </t>
  </si>
  <si>
    <t>CAPACITACIONES REGIONALES DE LA RED DE PERSON</t>
  </si>
  <si>
    <t>TRASLADO DE PERSONAL A CD. ACUÑA</t>
  </si>
  <si>
    <t>TRASLADO DE PERSONAL AL TALLER PARA EL FORTALECIMIENTO DE HERRAMIENTAS POLITICAS PARA PERSONAS ELECTAS PERTENECIENTES A GRUPOS DE ATENCION PRIORITARIA</t>
  </si>
  <si>
    <t>APOYO Y TRASLADO DE MATERIAL PARA LOS TALLERES: CLICK POR LA SEGURIDAD, TALLER PARA MUJERES EN EL MUNDO DIGITAL Y CAPACITACIÓN REGIONAL NORTE DE LA REPEGAP, ORGANIZADOS POR LA COMISIÓN DE PARIDAD E INCLUSIÓN DEL IEC EN LA CD. DE ACUÑA, COAHUILA.</t>
  </si>
  <si>
    <t>CAPACITACIÓN REGIONAL NORTE – REPEGAP</t>
  </si>
  <si>
    <t>SOPORTE TÉCNICO EN LA CAPACITACIÓN REGIONAL NORTE – REPEGAP</t>
  </si>
  <si>
    <t>INSPECCIÓN DE LOS CDJE 06, 07, Y 03</t>
  </si>
  <si>
    <t>REVISIÓN DE LOS LUGARES PARA HABILITAR LOS PUNTOS DE COMPUTO EN LOS DISTRITOS JUDICIALES ELECTORALES 06 DE SAN PEDRO, 07 DE TORREÓN Y 03 DE PARRAS</t>
  </si>
  <si>
    <t>PROMOCIÓN DE LA PARTICIPACIÓN CIUDADANA CON O</t>
  </si>
  <si>
    <t xml:space="preserve">EN MI CALIDAD DE CONSEJERA ELECTORAL Y PRESIDENTA DE LA COMISIÓN EDITORIAL Y DIFUSIÓN DE LA CULTURA DEMOCRÁTICA, Y EN EL MARCO DEL PROCESO ELECTORAL JUDICIAL EXTRAORDINARIO 2024-2025, PROMOVER LA PARTICIPACIÓN CIUDADANA A TRAVÉS DE LA DIFUSIÓN DE LA CONVOCATORIA DE OBSERVACIÓN ELECTORAL DEL INSTITUTO, CON PERSONAS INTEGRANTES DE LA SOCIEDAD CIVIL ORGANIZADA EN LA CIUDAD DE TORREÓN, COAHUILA, LOS DÍAS 11 Y 12 DE ABRIL DE 2025. ASIMISMO, COMO INTEGRANTE DE LA COMISIÓN ESPECIAL DE ELECCIONES JUDICIALES DEL INSTITUTO, SUPERVISAR LAS ACTIVIDADES RELATIVAS AL PROCESO ELECTORAL EN CURSO. </t>
  </si>
  <si>
    <t xml:space="preserve">REUNIÓN DE TRABAJO CABILDO INFANTIL, TORREÓN </t>
  </si>
  <si>
    <t>REUNIÓN DE TRABAJO CON AUTORIDADES DEL AYUNTAMIENTO DE TORREÓN, PARA DETALLAR LA LOGÍSTICA Y OPERATIVIDAD DEL PROGRAMA: ALCALDE O ALCALDESA Y CABILDO INFANTIL TORREÓN, QUE SE LLEVARÁ A CABO EL 25 DE ABRIL DE 2025.</t>
  </si>
  <si>
    <t xml:space="preserve">GONZALEZ </t>
  </si>
  <si>
    <t>CHAVEZ</t>
  </si>
  <si>
    <t>REUNIÓN DE TRABAJO CABILDO INFANTIL TORREÓN</t>
  </si>
  <si>
    <t>VISITA A COMITÉS</t>
  </si>
  <si>
    <t>ENTREGA DE DOCUMENTOS SALA REGIONAL DE MONTER</t>
  </si>
  <si>
    <t>ENTREGAR DOCUMENTOS EN LA SALA REGIONAL DE MONTERREY.</t>
  </si>
  <si>
    <t>SECRETARIO PARTICULAR</t>
  </si>
  <si>
    <t>QUINTERO</t>
  </si>
  <si>
    <t>VISITA A COMITÉS DISTRITALES JUDICIALES ELECT</t>
  </si>
  <si>
    <t>REALIZAR VISITA A LOS COMITÉS DISTRITALES JUDICIALES ELECTORALES 01 Y 04 EN EL MARCO DE LAS ACTIVIDADES TENDIENTES A LA REVISIÓN DE LOS ESPACIOS PROPUESTOS PARA LA EJECUCIÓN DE LOS CÓMPUTOS ELECTORALES DEL PROCESO ELECTORAL JUDICIAL ELECTORAL 2024-2025, EN PARTICULAR LOS REFERIDOS EN EL ARTÍCULO 12 DE LOS LINEAMIENTOS DE CÓMPUTOS DEL PEEJ LOCAL.
ASIMISMO, PARTICIPAR EN LA CAPACITACIÓN REGIONAL NORTE DE LA RED DE PERSONAS ELECTAS PERTENECIENTES A GRUPOS DE ATENCIÓN PRIORITARIA, ASÍ COMO AL TALLER CLIC POR LA SEGURIDAD: UN TALLER PARA MUJERES EN EL MUNDO DIGITAL, AMBOS ORGANIZADOS EL DÍA 11 DE ABRIL DE 2025 POR LA COMISIÓN DE PARIDAD E INCLUSIÓN DEL INSTITUTO ELECTORAL DE COAHUILA, EN LA CIUDAD DE ACUÑA, COAHUILA</t>
  </si>
  <si>
    <t>ENCARGADO DEL DESPACHO DE LA COORDINACIÓN DE DESARROLLO INSTITUCIONAL</t>
  </si>
  <si>
    <t xml:space="preserve">REALIZAR VISITA A LOS COMITÉS JUDICIALES DISTRITALES ELECTORALES 01 Y 04 DE ACUÑA Y PIEDRAS NEGRAS, RESPECTIVAMENTE, CON LA FINALIDAD DE BRINDAR SEGUIMIENTO A LAS ACTIVIDADES DEL PROCESO ELECTORAL JUDICIAL, PARTICULARMENTE EN LA REVISIÓN Y ACOMPAÑAMIENTO EN LA HABILITACIÓN DE ESPACIOS PARA EL ESCRUTINIO Y CÓMPUTO DE LA VOTACIÓN PREVISTOS PARA EL PRÓXIMO 01 DE JUNIO. DE IGUAL MANERA PARTICIPAR EN LA CAPACITACIÓN REGIONAL NORTE DE LA RED DE PERSONAS ELECTAS PERTENECIENTES A GRUPOS DE ATENCIÓN PRIORITARIA, ASÍ COMO AL TALLER "CLICK POR LA SEGURIDAD: UN TALLER PARA MUJERES EN EL MUNDO DIGITAL", AMBOS A DESARROLLARSE EL DÍA 11 DE ABRIL EN LA CIUDAD DE ACUÑA, COAHUILA. </t>
  </si>
  <si>
    <t>ASESORA DE CONSEJERO ELECTORAL</t>
  </si>
  <si>
    <t>MONTAÑEZ</t>
  </si>
  <si>
    <t xml:space="preserve">VERIFICACIÓN DE IMPRESIÓN DE BOLETAS </t>
  </si>
  <si>
    <t>NE-AUX-C</t>
  </si>
  <si>
    <t xml:space="preserve"> MATA</t>
  </si>
  <si>
    <t xml:space="preserve">IMPRESION DE BOLETAS </t>
  </si>
  <si>
    <t>SUPERVISIÓN DE IMPRESIÓN DE BOLETAS ELECTORALES</t>
  </si>
  <si>
    <t>MALDONADO</t>
  </si>
  <si>
    <t>REVISION DE MUESTREO DE BOLETAS DE ELECCION</t>
  </si>
  <si>
    <t>TENIENTE</t>
  </si>
  <si>
    <t>SUPERVISIÓN EN LA ELABORACIÓN DE BOLETAS PARA</t>
  </si>
  <si>
    <t>SUPERVISIÓN EN LA ELABORACIÓN DE BOLETAS PARA EL PROCESO ELECTORAL JUCIAAL 204-*2025</t>
  </si>
  <si>
    <t>MUESTREO DOCUMENTACION Y MATERIAL</t>
  </si>
  <si>
    <t>SE ACUDIRÁ PARA LA APOYO EN LAS ACTIVIDADES DE MUESTREO DE DOCUMENTACIÓN Y MATERIAL ELECTORAL EN LA EMPRESA LITHO FORMAS UBICADA EN EL ESTADO DE MÉXICO.</t>
  </si>
  <si>
    <t>MUESTREO DE DOCUMENTACIÓN Y MATERIAL ELECTORA</t>
  </si>
  <si>
    <t>COORDINACIÓN Y DIRECCIÓN DEL PERSONAL PARA EL APOYO DE LAS ACTIVIDADES DE MUESTREO DE DOCUMENTACIÓN Y MATERIAL ELECTORAL EN LA EMPRESA LITHO FORMAS, EN EL ESTADO DE MÉXICO.</t>
  </si>
  <si>
    <t>APOYO EN LAS ACTIVIDADES DE MUESTRO DE DOCUMENTACIÓN Y MATERIAL ELECTORAL EN LA EMPRESA LITHO FORMAS, EN EL ESTADO DE MÉXICO</t>
  </si>
  <si>
    <t>REMITIR INFORME A SALA MONTERREY DEL TEPJF</t>
  </si>
  <si>
    <t>REMITIR EL INFORME RELATIVO AL EXPEDIENTE SM-JDC-73/2025</t>
  </si>
  <si>
    <t xml:space="preserve">PROMOCION DE LA CONVOCATORIA DE OBSERVADORES </t>
  </si>
  <si>
    <t>ACTIVIDADES DE DIFUSION DE LA CONVOCATORIA DE OBSERVADORES ELECTORALES</t>
  </si>
  <si>
    <t>VERIFICACIÓN DOCUMENTACIÓN ELECTORAL 2025</t>
  </si>
  <si>
    <t xml:space="preserve">SE TIENE QUE TRASLADAR AL ESTADO DE MÉXICO PARA LA VERIFICACIÓN DE DOCUMENTACIÓN ELECTORAL RELACIONADA CON EL PROCESO ELECTORAL JUDICIAL 2025. </t>
  </si>
  <si>
    <t>ASISTENCIA TECNICA DE VINCULACIÓN CON EL INE SPEN</t>
  </si>
  <si>
    <t xml:space="preserve">VAZQUEZ </t>
  </si>
  <si>
    <t xml:space="preserve">COMISIÓN PARA LA SUPERVISIÓN DE IMPRESIÓN DE </t>
  </si>
  <si>
    <t xml:space="preserve">APOYAR EN LA SUPERVISIÓN DE LA VALIDACIÓN EN LA IMPRESIÓN DE BOLETAS </t>
  </si>
  <si>
    <t>INSTALACIÓN DE CAMARAS EN EL COMITÉ DE PARRAS (03)</t>
  </si>
  <si>
    <t>INSTALACIÓN DE CAMARAS</t>
  </si>
  <si>
    <t>INSTALACION DE CAMARAS EN EL COMITÉ DISTRITAL (3) PARRAS DE LA FUENTE.</t>
  </si>
  <si>
    <t>ENTREGA DE OFICIO DIRIGIDO A CONSEJERÍA DEL C</t>
  </si>
  <si>
    <t>ENTREGAR OFICIO A CONSEJERÍA DE MONCLOVA</t>
  </si>
  <si>
    <t>INSTALAR LAS CÁMARAS DE SEGURIDAD EN EL COMITÉ DE PARRAS</t>
  </si>
  <si>
    <t>VISITAS DE SUPERVISION EN LOS COMITES JUDICIA</t>
  </si>
  <si>
    <t>SE REALIZARÁN VISITAS DE SUPERVISION EN LOS COMITES JUDICIALES ELECTORALES DISTRITALES DE LA REGION CENTRO, CINCO MANANTIALES Y CARBONIFERA</t>
  </si>
  <si>
    <t>SE REALIZARÁN VISITAS DE SUPERVISION EN LOS COMITES JUDICIALES ELECTORALES DISTRITALES DE MONCLOVA, SABINAS, PIEDRAS NEGRAS Y ACUÑA</t>
  </si>
  <si>
    <t xml:space="preserve">DILIGENCIA DE NOTIFICACIÓN </t>
  </si>
  <si>
    <t>ENTREGA DE OFICIOS DEL JUICIO 007-2024 D.G.E.</t>
  </si>
  <si>
    <t>TRASLADO DE MATERIAL ELECTORAL A LOS COMITES DISTRITALES DEL PEJE 2024-2025</t>
  </si>
  <si>
    <t>TRASLADO DEL MATERIAL ELECTORAL A LOS COMITES DISTRITALES PARA EL PEJE 2024-2025</t>
  </si>
  <si>
    <t>FORO DISTRITAL: PARIDAD, INCLUSIÓN Y REPRESEN</t>
  </si>
  <si>
    <t>NAYARIT</t>
  </si>
  <si>
    <t>TEPIC</t>
  </si>
  <si>
    <t>PROMOCIÓN DEL DIÁLOGO EN TORNO A LA ELECCIÓN AL PODER JUDICIAL FEDERAL ENTRE ESTUDIANTES Y SOCIEDAD CIVIL, ASÍ COMO RESOLVER DUDAS EN TORNO AL MODELO DE VOTACIÓN Y EL CORRECTO EJERCICIO DE LOS DERECHOS POLÍTICO-ELECTORALES EN ESTE PROCESO ELECTORAL INÉDITO,  EN EL QUE PARTICIPARÁ COMO PONENTE EN LA CIUDAD DE TEPIC, NAYARIT.</t>
  </si>
  <si>
    <t>VISITA DE INSPECCIÓN A LOS COMITÉS JUDICIALES</t>
  </si>
  <si>
    <t>VISITA DE INSPECCIÓN A LOS COMITÉS JUDICIALES ELECTORALES SOBRE HABILITACIÓN DE ESCPACIOS Y PUNTOS DE CÓMPUTO EL DIA DE LA JORNADA.</t>
  </si>
  <si>
    <t xml:space="preserve">VISITA, SUPERVISIÓN A COMITÉS DE LA REGIÓN NORTE </t>
  </si>
  <si>
    <t xml:space="preserve">VISITA  COMITÉS REGIÓN NORTE </t>
  </si>
  <si>
    <t>CABILDO INFANTIL TORREÓN 2025</t>
  </si>
  <si>
    <t>CONDUCCIÓN DEL EVENTO, GENERACIÓN DE CONTENIDO PARA REDES SOCIALES Y LA URNA, COORDINACIÓN EQUIPO DE COMUNICACIÓN.</t>
  </si>
  <si>
    <t>GRABACIÓN Y SONORIZACIÓN DEL CABILDO INFANTIL QUE SE LLEVARÁ A CABO EN LA CIUDAD DE TORREÓN COAHUILA.</t>
  </si>
  <si>
    <t xml:space="preserve">ENTREGA DE MATERIALES ELECTORALES AL CJED 02 </t>
  </si>
  <si>
    <t>ACOMPAÑAMIENTO AL TRANSPORTE PARA ENTREGA AL COMITE JUDICIAL ELECTORAL DISTRITAL 02 DE MONCLOVA, DE LAS CAJAS CONTENEDORAS DEL MATERIAL ELECTORAL A UTLILIZARSE EN EL MARCO DEL PROCESO JUDICIAL ELECTORAL EXTRAORDINARIO 2024 - 2025 DE COAHUILA DE ZARAGOZA, EL CUAL ES CONCURRENTE CON EL FEDERAL</t>
  </si>
  <si>
    <t>CABILDO INFANTIL, TORREÓN 2025</t>
  </si>
  <si>
    <t>LOGÍSTICA, OPERATIVIDAD, CAPACITACIÓN Y EJERCICIO DEMOCRÁTICO PARA ELEGIR A ALCALDESA O ALCALDE Y CABILDO INFANTIL TORREÓN 2025.</t>
  </si>
  <si>
    <t>ELECCIÓN CON URNA ELECTRONICA PARA EL CABILDO INFANTIL EN LA CIUDAD DE TORREÓN COAHUILA</t>
  </si>
  <si>
    <t>SOPORTE TECNICO PARA CABILDO INFANTIL TORREON</t>
  </si>
  <si>
    <t xml:space="preserve">ENTREGA DE MATERIALES ELECTORALES A LOS CJED </t>
  </si>
  <si>
    <t>ACOMPAÑAMIENTO AL TRASPORTE PARA ENTREGA A LOS CJED 01 DE ACUÑA Y 04 DE PIEDRAS NEGRAS, DE LAS CAJAS CONTENEDORAS DE MATERIAL ELECTORAL A UTILIZARSE EN EL MARCO DEL PROCESO JUDICIAL ELECTORAL EXTRAORDINARIO 2024 - 2025 DE COAHUILA DE ZARAGOZA, EL CUAL ES CONCURRENTE CON EL FEDERAL.</t>
  </si>
  <si>
    <t xml:space="preserve">ENTREGA DE MATERIALES ELECTORALES AL CJED 05 </t>
  </si>
  <si>
    <t>ACOMPAÑAMIENTO AL TRANSPORTE PARA ENTREGA AL COMITÉ JUDICIAL ELECTORAL DISTRITAL 05 DE SABINAS, DE LAS CAJAS CONTENEDORAS DE MATERIAL ELECTORAL A UTILIZARSE EN EL MARCO DEL PROCESO JUDICIAL ELECTORAL EXTRAORDINARIO 2024-2025 DE COAHUILA DE ZARAGOZA, EL CUAL ES CONCURRENTE CON EL FEDERAL.</t>
  </si>
  <si>
    <t>PROCESO DE ELECCIÓN DEL CABILDO INFANTIL  TOR</t>
  </si>
  <si>
    <t xml:space="preserve">ASISTIR AL PROCESO DE ELECCIÓN DEMOCRÁTICA DEL CABILDO INFANTIL TORREÓN 2025, QUE SE LLEVARÁ A CABO EL DÍA VIERNES VEINTICINCO (25) DE ABRIL DEL AÑO EN CURSO, A LAS 09:30 HORAS EN EL AUDITORIO UBICADO EN EL CUARTO PISO DEL EDIFICIO DE LA PRESIDENCIA MUNICIPAL DE TORREÓN. </t>
  </si>
  <si>
    <t>VISITA DE SUPERVISION A COMITE DISTRITAL JUDI</t>
  </si>
  <si>
    <t>SE REALIZARÁ VISITA DE SUPERVISION A COMITE DISTRITAL JUDICIAL DE MONCLOVA, COAHUILA</t>
  </si>
  <si>
    <t>ACOMPAÑAMIENTO AL TRANSPORTE PARA ENTREGA AL COMITÉ JUDICIAL ELECTORAL DISTRITAL 07 DE TORREÓN, DE LAS CAJAS CONTENEDORAS DE MATERIAL ELECTORAL A UTILIZARSE EN EL MARCO DEL PROCESO JUDICIAL ELECTORAL EXTRAORDINARIO 2024-2025 DE COAHUILA DE ZARAGOZA, EL CUAL ES CONCURRENTE CON EL FEDERA</t>
  </si>
  <si>
    <t>ACOMPAÑAMIENTO AL TRANSPORTE PARA ENTREGA AL COMITÉ JUDICIAL ELECTORAL DISTRITAL 06 Y 08 CON SEDES EN SAN PEDRO Y TORREÓN RESPECTIVAMENTE, DE LAS CAJAS CONTENEDORAS DE MATERIAL ELECTORAL A UTILIZARSE EN EL MARCO DEL PROCESO JUDICIAL ELECTORAL EXTRAORDINARIO 2024-2025 DE COAHUILA DE ZARAGOZA, EL CUAL ES CONCURRENTE CON EL FEDERAL.</t>
  </si>
  <si>
    <t>INSTALACIÓN DE MICROTIKS EN COMITÉS JUDICIALE</t>
  </si>
  <si>
    <t>INSTALACIÓN DE MICROTIKS EN COMITÉS JUDICIALES PARA STREAMING E INSTALACIÓN DE CÁMARAS PARA CONTEO Y CÓMPUTOS</t>
  </si>
  <si>
    <t>DILIGENCIA OFICIALIA ELECTORAL PARA LA CERTIFICACION DEL TRASLADO DE BOLETAS ELECTORALES</t>
  </si>
  <si>
    <t>APOYO EN LA INSTALACION DE CAMARAS EN LOS COMITES DISTRITALES EN EL MARCO DEL PEJE 2024-2025</t>
  </si>
  <si>
    <t>INSTALACIÓN Y CONFIGURACIÓN DE CÁMARAS DE SEG</t>
  </si>
  <si>
    <t>INSTALAR LOS INSUMOS NECESARIOS DE CCTV PARA LA TRANSMISIÓN DE LAS BODEGAS Y COMITÉS.</t>
  </si>
  <si>
    <t>MUESTRA DE ARTE ITINERANTE “UNA MIRADA PARITA</t>
  </si>
  <si>
    <t>DERIVADA DE LOS CONCURSOS “PINTA LA DEMOCRACIA PARITARIA” Y “UNA MIRADA INCLUSIVA E IGUALITARIA”. ESTA INICIATIVA, IMPULSADA POR LA COMISIÓN DE PARIDAD E INCLUSIÓN, BUSCA VISIBILIZAR EL DERECHO A LA PARIDAD Y LA INCLUSIÓN SOCIAL MEDIANTE EXPRESIONES ARTÍSTICAS CON ENFOQUE DE GÉNERO, INTERSECCIONAL Y DE DERECHOS HUMANOS.</t>
  </si>
  <si>
    <t xml:space="preserve">EMBARQUE DE BOLETAS ELECTORALES </t>
  </si>
  <si>
    <t>SE ASISTIRÁ AL EMBARQUE DE LAS BOLETAS ELECTORALES A LOS TALLERES DE LITOFORMAS  EN CIUDAD DE MÉXICO</t>
  </si>
  <si>
    <t xml:space="preserve">VERIFICACIÓN DE EMBARQUE DE BOLETAS </t>
  </si>
  <si>
    <t xml:space="preserve">VERIFICACIÓN DE EMBARQUE DE LAS BOLETAS ELECTORALES. </t>
  </si>
  <si>
    <t xml:space="preserve">SUBPERVISION DE EMBARQUE DE  BOLETAS Y DEMAS </t>
  </si>
  <si>
    <t>SE REALIZARÁ SUPERVISION DEL EMBARQUE DE BOLESTAS Y DEMAS DOCUMENTACION ELECTORAL EN LA EMPRESA LITOFORMAS EN LA CIUDAD DE MEXICO</t>
  </si>
  <si>
    <t>TRASLADO DE MURALES</t>
  </si>
  <si>
    <t>TRASLADO DE MURALES PARA EXPOSICION EN EL MUNICIPIO DE SAN PEDRO, EVENTO DE PARIDAD</t>
  </si>
  <si>
    <t>TRASLADOS DE MURALES PARA EXPOSICION, EVENTO DE PARIDAD</t>
  </si>
  <si>
    <t>APOYO EN LAS ACTIVIDADES DE MUESTREO DE DOCUM</t>
  </si>
  <si>
    <t>SE ACUDIRÁ PARA LA APOYO EN LAS ACTIVIDADES DE MUESTREO DE DOCUMENTACIÓN Y MATERIAL ELECTORAL EN LA EMPRESA
LITHO FORMAS UBICADA EN EL ESTADO DE MÉXICO.</t>
  </si>
  <si>
    <t xml:space="preserve">N/A </t>
  </si>
  <si>
    <t>DURANTE EL MES DE JUNIO DE 2025 NO SE HAN OTORGADO  GASTOS DE REPRESENTACIÓN   A NINGÚN FUNCIONARIO PÚBLICO DEL INSTITUTO ELECTORAL DE COAHUILA.</t>
  </si>
  <si>
    <t>ÁPOYO EN LAS TAREAS DE LA SESION DE COMPUTO E</t>
  </si>
  <si>
    <t>REALIZAR ACTIVIDADES DE APOYO A LA SESION DE COMPUTO DEL COMITE JUDICIAL ELECTORAL</t>
  </si>
  <si>
    <t xml:space="preserve">LAURA CECILIA </t>
  </si>
  <si>
    <t>VILLEGAS</t>
  </si>
  <si>
    <t>APOYO EN LAS TAREAS DE LA SESIÓN DE COMPUTO E</t>
  </si>
  <si>
    <t>APOYO EN LA TAREA DE LA SESIÓN DE COMPUTO EN EL COMITE JUDICIAL DE TORREON</t>
  </si>
  <si>
    <t xml:space="preserve">APOYO A LA CONSEJERA ELECTORAL LETICIA BRAVO </t>
  </si>
  <si>
    <t xml:space="preserve">TOMAR EVIDENCIA Y APOYO A LA CONSEJERA ELECTORAL LETICIA BRAVO OSTOS EN LA ENTREGA A LA UNIVERSIDAD IBEROAMERICANA PLANTEL LAGUNA DE LAS OBRAS EDITORIALES DEL INSTITUTO PARA SU ACERVO BIBLIOGRÁFICO; ASÍ COMOPARA LA REALIZACIÓN DE GESTIONES CORRESPONDIENTES PARA FIRMA DE CONVENIO DE COLABORACIÓN </t>
  </si>
  <si>
    <t>TE -A</t>
  </si>
  <si>
    <t>ASISTENCIA TÉCNICA DE PARIDAD</t>
  </si>
  <si>
    <t>ALEJANDRA</t>
  </si>
  <si>
    <t>ORTIZ</t>
  </si>
  <si>
    <t>APOYO PARA LA JORNADA DEL PROCESO EN LOS COMITÉS JUDICIALES ELECTORALES DISTRITALES 2024 - 2025</t>
  </si>
  <si>
    <t>APOYO EN ACTIVIDADES LOGÍSTICAS Y OPERATIVAS DURANTE LA JORNADA EN EL COMITÉ MUNICIPAL DE PIEDRAS NEGRAS, CON EL OBJETIVO DE COLABORAR EN LOGÍSTICA DE LA RECEPCIÓN DE PAQUETES, COMPUTO Y DEMÁS ACTIVIDADES</t>
  </si>
  <si>
    <t>AUX. DE INNOVACIÓN</t>
  </si>
  <si>
    <t>JORNADA ELECTORAL</t>
  </si>
  <si>
    <t>SOPORTE TECNICO A COMITES EN LA JORNADA ELECTORAL</t>
  </si>
  <si>
    <t>DIR EJE VINCULACION INE OPLES</t>
  </si>
  <si>
    <t>ASISTENCIA A JORNADA ELECTORAL EN COMITÉ JUDICIAL ELECTORAL DISTRITAL</t>
  </si>
  <si>
    <t>BRINDAR APOYO AL COMITÉ JUDICIAL ELECTORAL DISTRITAL 04 EN JORNADA ELECTORAL, RECEPCIÓN DE PAQUETES ELECTORALES Y CÓMPUTOS</t>
  </si>
  <si>
    <t>PROGRAMADOR</t>
  </si>
  <si>
    <t>APOYO EN EL SIMULACRO Y CÓMPUTOS DISTRITALES DE LA JORNADA ELECTORAL JUDICIAL 2025</t>
  </si>
  <si>
    <t>DAR SOPORTE TÉCNICO A LAS URNAS ELECTRÓNICAS PARA EL RECIBO DE PAQUETES ELECTORALES Y APOYO EN LOS CÓMPUTOS DISTRITALES</t>
  </si>
  <si>
    <t>SOPORTE TECNICO JORNADA ELECTORAL</t>
  </si>
  <si>
    <t>DIR EJE PART CIUDADANA</t>
  </si>
  <si>
    <t>COMISIÓN A JORNADA ELECTORAL Y COMPUTOS DISTRITALES</t>
  </si>
  <si>
    <t>COLABORAR CON EL COMITÉ JUDICIAL ELECTORAL DISTRITAL 02 CON CABECERA EN MONCLOVA PARA LA JORANADA ELECTORAL DEL 1 DE JUNIO DE 2025 Y LOS COMPUTOS DISTRITALES PARA LA ELECCIÓN DEL PODER JUDICIAL DEL ESTADO DE COAHUILA</t>
  </si>
  <si>
    <t>AUX -A</t>
  </si>
  <si>
    <t>AUX. DE RECURSOS FINANCIEROS</t>
  </si>
  <si>
    <t>EDER HORACIO</t>
  </si>
  <si>
    <t>LOZANO</t>
  </si>
  <si>
    <t>ACTIVIDADES DE SEGUNDO SIMULACRO EN MATERIA DE CÓMPUTOS, ASÍ COMO AUXILIO A LAS ACTIVIDADES DE JORNADA ELECTORAL Y SESIÓN DE CÓMPUTO</t>
  </si>
  <si>
    <t>AUXILIAR A LOS COMITÉS JUDICIALES ELECTORALES DISTRITALES</t>
  </si>
  <si>
    <t>DORIAN ADRIAN</t>
  </si>
  <si>
    <t>JORNADA ELECTORAL Y CÓMPUTOS JUDICIALES DEL PROCESO JUDICIAL ELECTORAL EXTRAORDINARIO 2024-2025</t>
  </si>
  <si>
    <t>APOYO EN EL SEGUNDO SIMULACRO DE CÓMPUTOS JUDICIALES EN EL 04 COMITÉ JUDICIAL ELECTORAL DE PIEDRAS NEGRAS, PERSONAL DE ENLACE EN EL SIJE DE LA 01 JUNTA DISTRITAL DE INE Y APOYO EN CÓMPUTOS JUDICIALES ELECTORAL EN EL 04 COMITÉ JUDICIAL DE PIEDRAS NEGRAS</t>
  </si>
  <si>
    <t>OFICIALIA PROTECC DE DATOS PER</t>
  </si>
  <si>
    <t>UNIDAD TECNICA DE TRANSPARENCIA Y ACCESO A LA INFORMACIÓN</t>
  </si>
  <si>
    <t>ISELA SARAHI</t>
  </si>
  <si>
    <t>HERRERA</t>
  </si>
  <si>
    <t>DURAN</t>
  </si>
  <si>
    <t>JORNADA ELECTORAL PROCESO JUDICIAL ELECTORAL EXTRAORDINARIO 2024-2025</t>
  </si>
  <si>
    <t>APOYO EN LA JORNADA ELECTORAL DEL PROCESO JUDICIAL ELECTORAL EXTRAORDINARIO 2024-2025 EN EL SIJE DE LA JUNTA DISTRITAL EJECUTIVA NO. 2 EN SAN PEDRO, COAHUILA</t>
  </si>
  <si>
    <t>APOYO EN LA JORNADA ELECTORAL DEL PROCESO JUDICIAL ELECTORAL EXTRAORDINARIO 2024-2025, EN EL COMITÉ JUDICIAL DE SAN PEDRO</t>
  </si>
  <si>
    <t>TE -E</t>
  </si>
  <si>
    <t>ASIST. TEC. DE FISCALIZACIÓN B</t>
  </si>
  <si>
    <t>CINTHIA ELVIRA NOHEMI</t>
  </si>
  <si>
    <t>BALDERRAMA</t>
  </si>
  <si>
    <t>JORNADA ELECTORAL PROCESO JUDICIAL 2025</t>
  </si>
  <si>
    <t>APOYO A COMITE DISTRITAL 05</t>
  </si>
  <si>
    <t>AUXILIAR DE TRANSPARENCIA Y ACCESO A LA INFORMACIÓN</t>
  </si>
  <si>
    <t>AUX. DE FISCALIZACION</t>
  </si>
  <si>
    <t>SIMULACRO JORNADA ELECTORAL EXTRAORDINARIA 2025</t>
  </si>
  <si>
    <t>ASISTIR AL SEGUNDO SIMULACRO PARA LA JORNADA ELECTORAL EXTRAORDINARIA 2025</t>
  </si>
  <si>
    <t>TITULAR UT FISCALIZACION</t>
  </si>
  <si>
    <t>JORNADA ELECTORAL EXTRAORDINARIA DEL PODER JUDICIAL 2025</t>
  </si>
  <si>
    <t>JORNADA ELECTORAL EXTRAORDINARIA Y CÓMPUTOS DEL PODER JUDICIAL 2025</t>
  </si>
  <si>
    <t>PROCESO ELECTORAL 2025</t>
  </si>
  <si>
    <t>APOYO SAN PEDRO - TORREÓN PROCESO ELECTORAL 2025</t>
  </si>
  <si>
    <t>ACTIVIDADES DE LA JORNADA ELECTORAL, ESCRUTINIO Y CÓMPUTOS DISTRITALES.</t>
  </si>
  <si>
    <t>APOYO EN EL TERCER SIMULACRO, JORNADA ELECTORAL, ESCRUTINIO Y CÓMPUTO;ASÍ COMO INSTALACIÓN DE URNAS ELECTRÓNICAS PARA LA RECEPCIÓN DE PAQUETES ELECTORALES AL COMITÉ ELECTORAL DISTRITAL 03 DE PARRAS COAHUILA.</t>
  </si>
  <si>
    <t>DIANA PATRICIA</t>
  </si>
  <si>
    <t>GAYTAN</t>
  </si>
  <si>
    <t>DEL VALLE</t>
  </si>
  <si>
    <t>JORNADA ELECTORAL DEL PROCESO JUDICIAL 2025</t>
  </si>
  <si>
    <t>APOYO A COMITÉS ELECTORALES DISTRITALES EN SAN PEDRO, COAHUILA</t>
  </si>
  <si>
    <t>DIR. EJE. EDUCACIÓN CÍVICA</t>
  </si>
  <si>
    <t>APOYO EN EL TERCER SIMULACRO, JORNADA ELECTORAL, ESCRUTINIO Y CÓMPUTO; ASÍ COMO INSTALACIÓN DE URNAS ELECTRÓNICAS PARA LA RECEPCIÓN DE PAQUETES ELECTORALES AL COMITÉ ELECTORAL DISTRITAL 03 DE PARRAS COAHUILA.</t>
  </si>
  <si>
    <t>AUX DE LA SECRETARIA EJECUTIVA</t>
  </si>
  <si>
    <t>IRIS DANIELA</t>
  </si>
  <si>
    <t>JORNADA Y CÓMPUTOS ELECTORALES</t>
  </si>
  <si>
    <t>APOYO EN EL COMITÉ ELECTORAL JUDICIAL DISTRITAL EN EL DESARROLLO DE LA JORNADA Y CÓMPUTOS ELECTORALES</t>
  </si>
  <si>
    <t>TÉCNICO DE PARTICIPACIÓN CIUDADANA</t>
  </si>
  <si>
    <t>GUADALUPE FABIOLA</t>
  </si>
  <si>
    <t>FRAGOSO</t>
  </si>
  <si>
    <t>ESPINOSA</t>
  </si>
  <si>
    <t>PROCESO ELECTORAL JUDICIAL 2025</t>
  </si>
  <si>
    <t>APOYO EN ACCIONES PREVIAS DE JORNADA ELECTORAL Y CÓMPUTOS ELECTORALES DEL PEJ 2025</t>
  </si>
  <si>
    <t>ASIST. TEC COMISION ESPECIAL</t>
  </si>
  <si>
    <t>JORNADA Y CÓMPUTOS ELECTORALES DE LOS COMITÉS JUDICIALES EN ACUÑA Y PIEDRAS NEGRAS</t>
  </si>
  <si>
    <t>APOYO EN LA JORNADA Y CÓMPUTOS ELECTORALES DE LOS COMITÉS JUDICIALES EN ACUÑA Y PIEDRAS NEGRAS</t>
  </si>
  <si>
    <t>COORD. DE OFICIALIA DE PARTES</t>
  </si>
  <si>
    <t>UNIDAD TECNICA DE ARCHIVO Y GESTION DOCUMENTAL</t>
  </si>
  <si>
    <t>SARA CONSUELO</t>
  </si>
  <si>
    <t>GOVEA</t>
  </si>
  <si>
    <t>CÓMPUTOS DISTRITALES JUDICIALES ELECTORALES</t>
  </si>
  <si>
    <t>APOYO EN ACTIVIDADES DE CÓMPUTOS DISTRITALES JUDICIALES ELECTORALES, EN EL COMITÉ JUDICIAL ELECTORAL DISTRITAL 02 MONCLOVA, CON MOTIVO DEL PROCESO JUDICIAL ELECTORAL EXTRAORDINARIO 2024-2025.</t>
  </si>
  <si>
    <t>COORDINACIÓN GENERAL JURÍDICA</t>
  </si>
  <si>
    <t>AUXILIO Y SEGUIMIENTO A LOS CÓMPUTOS DISTRITALES DEL COMITÉ JUDICIAL 01 DEL IEC EN ACUÑA</t>
  </si>
  <si>
    <t>TE -D</t>
  </si>
  <si>
    <t>AUX. ADMVO PRERROGATIVAS</t>
  </si>
  <si>
    <t>SIMULACRO DE COMPUTOS EL DIA 30 DE MAYO Y COMPUTOS DE LA ELECCION JUDICIAL DEL 01 AL 05 DE JUNIO DE 2025</t>
  </si>
  <si>
    <t>PARTICIPAR EN EL SIMULACRO DE COMPUTOS EL DÍA 30 DE MAYO Y EN LOS COMPUTOS DE LA ELECCIÓN JUDICIAL DEL 01 AL 05 DE JUNIO DE 2025, QUE SE LLEVAR A CABO EN EL COMITÉ DISTRITAL ELECTORAL JUDICIAL EN LA CIUDAD DE TORREÓN, COAHUILA DE ZARAGOZA.</t>
  </si>
  <si>
    <t>COORD. DE PRERROGATIVAS Y P.P</t>
  </si>
  <si>
    <t>GUADALUPE DEL ROSARIO</t>
  </si>
  <si>
    <t>VILLA</t>
  </si>
  <si>
    <t>SIMULACRO Y COMPUTOS DE LA ELECCION JUCIAL 2024-2025</t>
  </si>
  <si>
    <t>ASISTIR A SIMULACRO EL DÍA 30 DE MAYO Y COMPUTOS DE LA ELECCIÓN JUDICIAL 2024-2025 DEL 01 AL 05 DE JUNIO DE 2025, QUE SE LLEVARÁ A CABO EN LA CIUDAD DE TORREÓN, COAHUILA DE ZARZGOZA</t>
  </si>
  <si>
    <t>SIMULACRO DE CÓMPUTOS Y SESIONES DE CÓMPUTOS</t>
  </si>
  <si>
    <t>APOYO PARA SIMULACRO Y SESIÓNES DE CÓMPUTOS</t>
  </si>
  <si>
    <t>JORNADA ELECTORAL Y ESCRUTINIO Y CÓMPUTO EN EL CJED 02.</t>
  </si>
  <si>
    <t>AUXILIAR EN LAS ACTIVIDADES INHERENTES A LA JORNADA ELECTORAL Y ESCRUTINIO Y CÓMPUTO EN EL CJED 02.</t>
  </si>
  <si>
    <t>EDUARDO GUADALUPE</t>
  </si>
  <si>
    <t>FERNIZA</t>
  </si>
  <si>
    <t>ACTIVIDADES RELACIONADAS AL LA JORNADA ELECTORAL Y COMPUTOS DEL PROCESO ELECTORAL JUDICIAL 2025.</t>
  </si>
  <si>
    <t>APOYO EN EL SEGUIMIENTO DEL SISTEMA SIJE EN LA JUNTA DISTRITAL INE Y APOYO A LOS COMPUTOS DEL PEJ 2025</t>
  </si>
  <si>
    <t>APOYO EN SIMULACRO, JORNADA ELECTORAL Y COMPUTOS</t>
  </si>
  <si>
    <t>APOYO EN SIMULACRO, JORNADA ELECTORAL Y COMPUTOS EN LOS DISTRTOS 07 Y 06 DE TORREÓN Y SAN PEDRO</t>
  </si>
  <si>
    <t>COORD. DE EDUCACIÓN CÍVICA</t>
  </si>
  <si>
    <t>EFRAIN</t>
  </si>
  <si>
    <t>CAMPOS</t>
  </si>
  <si>
    <t>APOYO EN EL SEGUNDO SIMULACRO DE CÓMPUTOS JUDICIALES EN EL 02 COMITÉ JUDICIAL ELECTORAL DE MONCLOVA, PERSONAL DE ENLACE EN EL SIJE DE LA 03 JUNTA DISTRITAL DE INE Y APOYO EN CÓMPUTOS JUDICIALES ELECTORAL EN EL 02 COMITÉ JUDICIAL DE MONCLOVA.</t>
  </si>
  <si>
    <t>SAMUEL IGNACIO</t>
  </si>
  <si>
    <t>SIMULACRO, SIJE PEEPJF, Y COMUTOS DE LA ELECCIÓN ELECTORAL JUDICIAL 2024-2025</t>
  </si>
  <si>
    <t>ASISTIR A SIMULACRO EL DÍA 30 DE MAYO, ASISTIR A LA JUNTA DISTRITAL NO. 05 Y A COMUTOS DE LA ELECCIÓN ELECTORAL JUDICIAL QUE SE LLEVARA A CABO DE 01 AL 05 DE JUNIO DE 2025 EN EL COMITÉ DISTRITAL ELECTORAL EN LA CIUDAD DE TORREÓN, COAHUILA.</t>
  </si>
  <si>
    <t>SIMULACRO Y COMPUTOS ELECCION JUDICIAL 2024-2025</t>
  </si>
  <si>
    <t>ASISTIR A SUMULACRO EL DÍA 30 DE MAYO, Y A COMPUTOS DEL PROCESO ELECTORAL JUDICIAL 2024-2025 DEL 01 AL 05 DE JUNIO EN EL COMITÉ DISTRITAL ELECTORAL EN LA CIUDAD DE TORREÓN, COAHUILA DE ZARAGOZA</t>
  </si>
  <si>
    <t>CHOFER TITULAR</t>
  </si>
  <si>
    <t>APOYO EN LAS VOTACIONES DEL CJED 05 SABINAS</t>
  </si>
  <si>
    <t>JORNADA ELECTORAL-CÓMPUTOS</t>
  </si>
  <si>
    <t>SIMULACRO, JORNADA ELECTORAL Y CÓMPUTOS</t>
  </si>
  <si>
    <t>SIMULACRO Y CÓMPUTOS</t>
  </si>
  <si>
    <t>ASISTENCIA Y SEGUIMIENTO AL DESARROLLO DE LAS ACTIVIDADES DE LA JORNADA ELECTORAL EN LOS COMITÉS JUDICIALES ELECTORALES, ZONA NORTE Y CENTRO DEL ESTADO</t>
  </si>
  <si>
    <t>SEGUIMIENTO AL DESARROLLO DE LAS ACTIVIDADES DE LA JORNADA ELECTORAL EN LOS COMITÉS JUDICIALES ELECTORALES</t>
  </si>
  <si>
    <t>OPERADOR REGIONAL B</t>
  </si>
  <si>
    <t>FERNANDO EDMUNDO</t>
  </si>
  <si>
    <t>MEDELLIN</t>
  </si>
  <si>
    <t>ASISTENCIA Y SEGUIMIENTO AL DESARROLLO DE LAS ACTIVIDADES DE  LA JORNADA ELECTORAL EN LOS COMITES JUDICALES ELECTORALES, ZONA NORTE Y CENTRO DEL ESTADO</t>
  </si>
  <si>
    <t>TRASLADO DE PAQUETES ELECTORALES</t>
  </si>
  <si>
    <t>RECOLECCION DE PAQUETES ELECTORALES</t>
  </si>
  <si>
    <t>SEGUIMIENTO CÓMPUTO DISTRITAL</t>
  </si>
  <si>
    <t>AUX DE OFICIALIA ELECTORAL</t>
  </si>
  <si>
    <t>CESAR ALEJANDRO</t>
  </si>
  <si>
    <t>JORNADA ELECTORAL 2025</t>
  </si>
  <si>
    <t>APOYO EN EL MUNICIPIO DE TORREÓN PARA LA JORNADA ELECTORAL 2025</t>
  </si>
  <si>
    <t>APOYO EN CJED TORREON</t>
  </si>
  <si>
    <t>APOYO EN CJED TORREON CONTEO DE BOLETAS</t>
  </si>
  <si>
    <t>ASIST. TEC. CONTAB. Y COSTOS</t>
  </si>
  <si>
    <t>MINERVA SELENE</t>
  </si>
  <si>
    <t>NAVEJAR</t>
  </si>
  <si>
    <t>CASTAÑEDA</t>
  </si>
  <si>
    <t>APOYO EN A COMPUTOS PROCESO ELECTORAL JUDICIAL 2024-2025</t>
  </si>
  <si>
    <t>AUXILIAR DE ALMACEN DE LA DIRECCIÓN EJECUTIVA DE ADMINISTRACIÓN</t>
  </si>
  <si>
    <t>ASIT TEC DE PRESUPUESTO</t>
  </si>
  <si>
    <t>ROSA HILDA</t>
  </si>
  <si>
    <t>APOYO EN COMPUTOS DE PJEE 2024-2025</t>
  </si>
  <si>
    <t>ASIST. TEC. RECURSOS HUMANOS</t>
  </si>
  <si>
    <t>ALONDRA SARAHI</t>
  </si>
  <si>
    <t>DE LA ROSA</t>
  </si>
  <si>
    <t>APOYO EN COMPUTOS PROCESO ELECTORAL JUDICIAL 2024-2025</t>
  </si>
  <si>
    <t>AUX. DE ARCHIVO HISTÓRICO</t>
  </si>
  <si>
    <t>ALONSO</t>
  </si>
  <si>
    <t>CONTRERAS</t>
  </si>
  <si>
    <t>APOYO EN COMPUTOS</t>
  </si>
  <si>
    <t>COMPUTO DISTRITALES COMITE TORREON POR LAS ELECCIONES DEL PODER JUDICIAL 2025</t>
  </si>
  <si>
    <t>APOYO PARA EL COMPUTO DE LAS ELECCIONES DEL PODER JUDICIAL 2025</t>
  </si>
  <si>
    <t>AUXILIAR DE RESPONSABILIDADES DE CONTRALORÍA INTERNA</t>
  </si>
  <si>
    <t>LUCERO ADELAIDA</t>
  </si>
  <si>
    <t>ROLDAN</t>
  </si>
  <si>
    <t>FARIAS</t>
  </si>
  <si>
    <t>COMPUTO DISTRITALES COMITE DE TORREON POR LAS ELECCIONES DEL PODER JUDICIAL 2025</t>
  </si>
  <si>
    <t>JEFATURA RESPONSABILIDADES</t>
  </si>
  <si>
    <t>ALMA ROSA</t>
  </si>
  <si>
    <t>RODARTE</t>
  </si>
  <si>
    <t>AUXILIAR DE ADQUISICIONES</t>
  </si>
  <si>
    <t>LAISHA GRACIELA</t>
  </si>
  <si>
    <t>ZAVALA</t>
  </si>
  <si>
    <t>AUDITOR DE CONTRALORIA INTERNA</t>
  </si>
  <si>
    <t>ANAI</t>
  </si>
  <si>
    <t>RAMOS</t>
  </si>
  <si>
    <t>PINEDA</t>
  </si>
  <si>
    <t>ASESOR</t>
  </si>
  <si>
    <t>ANGEL DE JESUS</t>
  </si>
  <si>
    <t>VARGAS</t>
  </si>
  <si>
    <t>APOYO AL COMITÉ DISTRITAL DE TORREÓN</t>
  </si>
  <si>
    <t>SE APOYARÁ CON LAS ACTIVIDADES DEL RECIBO Y GESTIÓN DE PAQUETES ELECTORALES EN EL COMITÉ DISTRITAL DE TORREÓN</t>
  </si>
  <si>
    <t>MARCO ANTONIO</t>
  </si>
  <si>
    <t>NOLASCO</t>
  </si>
  <si>
    <t>IPIÑA</t>
  </si>
  <si>
    <t>ENCARGADO DE DESPACHO DE LA COORDINACION DE DESARROLLO INSTITUCIONAL</t>
  </si>
  <si>
    <t>ALBERTO</t>
  </si>
  <si>
    <t>ESCOBEDO</t>
  </si>
  <si>
    <t>COORD. ADMVA. DEL SECRETARIADO</t>
  </si>
  <si>
    <t>RECOLECCIÓN DE DOCUMENTACIÓN DE JDE DEL INE</t>
  </si>
  <si>
    <t>RECOLECTAR DOCUMENTACIÓN DE LAS ELECCIONES LOCALES ENCONTRADAS DURANTE LAS LABORES DE CÓMPUTO DEL INSTITUTO NACIONAL ELECTORAL.</t>
  </si>
  <si>
    <t>RECOLECCIÓN DOCUEMENTOS</t>
  </si>
  <si>
    <t>APOYO PARA RECOLECCIÓN DOCUMENTOS</t>
  </si>
  <si>
    <t>REMISION DE DOCUMENTACION ELECTORAL ADICIONAL DEL PROCESO JUDICIAL ELECTORAL FEDERAL EN LA JUNTA DISTRITAL EN MONCLOVA DEL INE</t>
  </si>
  <si>
    <t>REMITIR DOCUMENTACION ELECTORAL ADICIONAL DEL PROCESO JUDICIAL ELECTORAL FEDERAL EN LA JUNTA DISTRITAL EN MONCLOVA DEL INE</t>
  </si>
  <si>
    <t>ENTREGA DE DOCUMENTACIÓN ELECTORAL</t>
  </si>
  <si>
    <t>ENTREGA DE DOCUMENTACIÓN ELECTORAL A LAS JUNTAS DISTRITALES FEDERALES 02, 05 Y 06 DE SAN PEDRO Y TORREÓN RESPECTIVAMENTE</t>
  </si>
  <si>
    <t>CONSEJERO PRESIDENTE PROVISIONAL</t>
  </si>
  <si>
    <t>ÓSCAR DANIEL</t>
  </si>
  <si>
    <t>PARTICIPACIÓN EN EL CONVERSATORIO CIUDADANO "HABLEMOS DE DEMOCRACIA PARTICIPATIVA"</t>
  </si>
  <si>
    <t>CIUDAD DE MEXICO</t>
  </si>
  <si>
    <t>SE PARTICIPARÁ EN EL CONSERVATORIO CIUDADANO "HABLEMOS DE DEMOCRACIA PARTICIPATIVA", EL CUAL SE LLEVARÁ A CABO EN SENADO DE LA REPÚBLICA, EN LA CDMX.</t>
  </si>
  <si>
    <t>RECOLECCION DE EQUIPOS</t>
  </si>
  <si>
    <t>RECOLECTAR LOS EQUIPOS DEL AREA DE INNOVACION</t>
  </si>
  <si>
    <t>RECOLECCIÓN DE URNAS Y EQUIPO DE COMPUTO</t>
  </si>
  <si>
    <t>REALIZAR UNA NOTIFICACIÓN RELATIVA AL EXP. DEAJ/PESVPG/006/2025.</t>
  </si>
  <si>
    <t>DONACIÓN DE LIBROS Y GESTIÓN DE FIRMA DE CONVENIO CON LA IBERO TORREÓN</t>
  </si>
  <si>
    <t>HACER ENTREGA A LA UNIVERSIDAD IBEROAMERICANA TORREÓN DE LAS OBRAS EDITORIALES DEL INSTITUTO PARA SU ACERVO BIBLIOGRÁFICO; ASÍ COMO REALIZAR GESTIONES CORRESPONDIENTES PARA UNA FIRMA DE CONVENIO.</t>
  </si>
  <si>
    <t>RECOLECTAR LOS EQUIPOS DE COMPUTO Y RECIBO DE PAQUETES</t>
  </si>
  <si>
    <t>AUXILIAR DE ARCHIVO DE CONCENTRACIÓN</t>
  </si>
  <si>
    <t>MAYRA JOSEFINA JAZMIN</t>
  </si>
  <si>
    <t>ENTREGA - RECEPCIÓN DE DOCUMENTACIÓN</t>
  </si>
  <si>
    <t>ENTREGA Y RECEPCIÓN DE LA DOCUMENTACIÓN GENERADA POR LOS COMITÉS JUDICIALES ELECTORALES DISTRITALES (TORREÓN, SAN PEDRO Y PARRAS).</t>
  </si>
  <si>
    <t>DESINSTALACIÓN DE CÁMARAS DE VIGILANCIA EN COMITÉS DE LA REGIÓN LAGUNA Y RECOLECCIÓN DE DOCUMENTACIÓN DE LA UTAYGD</t>
  </si>
  <si>
    <t>RECOLECCIÓN DE EQUIPOS DE CCTV DE LOS COMITES DE SAN PEDRO, TORREÓN Y PARRAS.</t>
  </si>
  <si>
    <t>DESINSTALAR LOS EQUIPOS DE CCTV Y MICROTIKS DE LOS COMITES JUDICIALES DE SAN PEDRO, TORREÓN Y PARRAS.</t>
  </si>
  <si>
    <t>NOTIFICACIONES PES.</t>
  </si>
  <si>
    <t>REALIZAR DIVERSAS NOTIFICACIONES RELATIVAS A LOS EXP. RELATIVAS A LOS EXP. DEAJ/PESVPG/001/2025 Y DEAJ/PESVPG/006/2025.</t>
  </si>
  <si>
    <t>NOTIFICACION DEL EXPEDIENTE DEAJ/PESVPG/001/2025</t>
  </si>
  <si>
    <t>NOTIFICAR AL R. AYUNTAMIENTO DE GENERAL CEPEDA DENTRO DEL EXPEDIENTE DEAJ/PESVPG/001/2025.</t>
  </si>
  <si>
    <t>ACOMPAÑAMIENTO A LA CONMEMORACIÓN JUNETEENTH, POR EL DÍA DE LA LIBERTAD DE LA COMUNIDAD DE NEGROS MASCOGOS</t>
  </si>
  <si>
    <t>MUZQUIZ</t>
  </si>
  <si>
    <t>ACOMPAÑAR LA CONMEMORACIÓN DEL DÍA DE LA LIBERTAD DE LA COMUNIDAD DE NEGROS MASCOGOS COMO PARTE DE LAS ACTIVIDADES DE INCLUSIÓN Y NO DISCRIMINACIÓN ASÍ COMO PROMOCIÓN DE LA DEMOCRACIA INCLUSIVA EN EL ESTADO DE COAHUILA DE ZARAGOZA.</t>
  </si>
  <si>
    <t>ACOMPAÑAMIENTO INSTITUCIONAL A LA CELEBRACIÓN TRADICIONAL JUNETEENTH EN EL NACIMIENTO DE LOS NEGROS MASCOGOS"</t>
  </si>
  <si>
    <t>ACOMPAÑAMIENTO A LA DIRECCIÓN EJECUTIVA DE ADMINISTRACIÓN, EN LAS ACTIVIDADES DE DESINSTALACIÓN DE LOS COMITÉS JUDICIALES ELECTORALES DISTRITALES.</t>
  </si>
  <si>
    <t>COMITÉ JUDICIAL ELECTORAL DISTRITAL 03 CON CABECERA EN PARRAS, VERIFICAR LA RECOLECCIÓN DE MATERIALES ELECTORALES, DOCUMENTACIÓN ELECTORAL SOBRANTE, SEÑALIZACIONES Y DEMÁS INSUMOS PERTENECIENTES AL IEC.</t>
  </si>
  <si>
    <t>DESINSTALACION DE CJED</t>
  </si>
  <si>
    <t>DESINSTALACION DE BIENES MUEBLES DE LOS COMITES JUDICIALES ELECTORALES DISTRITALES; PARRAS, SAN PEDRO Y TORREON</t>
  </si>
  <si>
    <t>DESINSTALACION DE COMITES</t>
  </si>
  <si>
    <t>APOYO EN LA DESINSTALACION DE BIENES MUEBLES DE LOS COMITES DISTRITALES DE TORREON, PARRAS Y SAN PEDRO</t>
  </si>
  <si>
    <t>APOYO EN LA DESINSTALACION DE BIENES MUEBLES DE LOS COMITES DISTRITALES DE PARRAS, TORREON Y SAN PEDRO</t>
  </si>
  <si>
    <t>OFICIALIA DE PARTES MECANOG</t>
  </si>
  <si>
    <t>UNIDAD TEC DE ARCHIVO Y GES DOC</t>
  </si>
  <si>
    <t>NAYBE</t>
  </si>
  <si>
    <t>CRUZ</t>
  </si>
  <si>
    <t>RECOLECCIÓN DE ARCHIVO GENERADO POR LOS COMITES JUDICIALES ELECTORALES</t>
  </si>
  <si>
    <t>RECOLECCIÓN DE ARCHIVO GENERADO POR LOS COMITES JUDICIALES ELECTORALES DE MONCLOVA, SABINAS, ACUÑA Y PIEDRAS NEGRAS</t>
  </si>
  <si>
    <t>RECOLECCIÓN DE CÁMARAS CCTV Y MICROTIKS DE MONCLOVA, SABINAS, ACUÑA Y PIEDRAS NEGRAS</t>
  </si>
  <si>
    <t>DESINSTALAR EL SISTEMA DE CCTV DE LOS COMITÉS DISTRITALES JUDICIALES</t>
  </si>
  <si>
    <t>DESINSTALACIÓN DE CÁMARAS DE VIGILANCIA Y RECOLECCIÓN DE DOCUMENTACIÓN DE LA UTAYGD EN LOS COMITÉS DE MONCLOVA, SABINAS, ACUÑA Y PIEDRAS NEGRAS</t>
  </si>
  <si>
    <t>DESINSTALACION DE BIENES MUEBLES EN LOS COMITES DISTRITALES DE ACUÑA, PIEDRAS Y SABINAS</t>
  </si>
  <si>
    <t>DESINSTALACION DE BIENES MUEBLES EN LOS COMITES DISTRITALES DE ACUÑA, PIEDRAS NEGRAS Y SABINAS</t>
  </si>
  <si>
    <t>ACOMPAÑAMIENTO A LOS COMITÉS JUDICIALES ELECTORALES DISTRITALES 01, 04 Y 05, VERIFICAR LA RECOLECCIÓN DE MATERIALES ELECTORALES, DOCUMENTACIÓN ELECTORAL SOBRANTE, SEÑALIZACIONES Y DEMÁS INSUMOS PERTENECIENTES AL IEC.</t>
  </si>
  <si>
    <t>VERIFICAR LA RECOLECCIÓN DE MATERIALES ELECTORALES, DOCUMENTACIÓN ELECTORAL SOBRANTE, SEÑALIZACIONES Y DEMÁS INSUMOS PERTENECIENTES AL IEC DEL CJED 03 CON CABECERA EN PARRAS.</t>
  </si>
  <si>
    <t>URBINA</t>
  </si>
  <si>
    <t>TRASLADO DE PINTURAS</t>
  </si>
  <si>
    <t>APOYO EN EL TRASLADO DE PINTURAS DE EXPOSICION DE SAN PEDRO A SALTILLO</t>
  </si>
  <si>
    <t>AUX LOGISTICA</t>
  </si>
  <si>
    <t>TRASLADAR A EL CONSEJERO PRESIDENTE A EL AEROPUERTO.</t>
  </si>
  <si>
    <t>TRASLADAR A EL CONSEJERO PRESIDENTE A EL AEROUPUERTO MARIANO ESCOBEDO.</t>
  </si>
  <si>
    <t>PROMICIÓN, REVISIÓN Y NOTIFICACIONES</t>
  </si>
  <si>
    <t>SE ACUDIRA AL JUZGADO SEGUNDO DE PRIMERA INSTANCIA EN MATERIA CIVIL DEL DISTRITO JUDICIAL DE MONCLOVA, A REVISAR E INGRESAR PROMOCIONES RESPECTO AL EXPEDIENTE QUE SE ENCUENTRA EN TRAMITE, ASIMISMO, SE REALIZARAN NOTIFICACIONES EN FRONTERA</t>
  </si>
  <si>
    <t>DILIGENCIAS DE NOTIFICACIÓN</t>
  </si>
  <si>
    <t>DILIGENCIAS DE NOTIFICACIÓN DENTRO DEL EXPEDIENTE DEAJ/PESVPG/005/2025</t>
  </si>
  <si>
    <t>ENTREGA DE MATERIAL DE EDITORIAL DEL INSTITUTO ELECTORAL DE COAHUILA EN INSTITUCIONES Y ASOSIACIONES CIVILES DE MOTERREY, NUEVO LEON</t>
  </si>
  <si>
    <t>SE REALIZARAN ENTREGAS DE MATERIAL EDITORIAL DEL INSTITUTO ELECTORAL DE COAHUILA EN INSTITUCIONES Y ASOSIACIONES CIVILES  DE MONTERREY, NUEVO LEON</t>
  </si>
  <si>
    <t>ACOMPAÑAMIENTO PARA IR COMITÉ JUDICIAL ELECTORAL DISTRITAL 02 CON CABECERA EN MONCLOVA, VERIFICAR LA RECOLECCIÓN DE MATERIALES ELECTORALES, DOCUMENTACIÓN ELECTORAL SOBRANTE, SEÑALIZACIONES Y DEMÁS INSUMOS PERTENECIENTES AL IEC.</t>
  </si>
  <si>
    <t>DESINSTALACIÓN CJED MONCLOVA</t>
  </si>
  <si>
    <t>DESINSTALACION DE BIENES MUEBLES DEL COMITE DE MONCLOVA</t>
  </si>
  <si>
    <t>DESINSTALACION CJED MONCLOVA</t>
  </si>
  <si>
    <t>DESINSTALACION DE BIENES MUEBLES DEL COMITE MONCLOVA</t>
  </si>
  <si>
    <t>PARTICIPACIÓN EN EL ENCUENTRO NACIONAL PARA LA PROMOCIÓN DE LOS DERECHOS POLÍTICO-ELECTORALES DE LA POBLACIÓN LGBTTTIQA+</t>
  </si>
  <si>
    <t>SE PARTICIPARÁ EN EL ENCUENTRO NACIONAL PARA LA PROMOCIÓN DE LOS DERECHOS POLÍTICO-ELECTORALES DE LA POBLACIÓN LGBTTTIQA+ DEL TRIBUNAL ELECTORAL DEL PODER JUDICIAL DE LA FEDERACIÓN.</t>
  </si>
  <si>
    <t>NOTIFICACIÓN RELATIVA AL EXP. DEAJ/PESVPG/001/2025</t>
  </si>
  <si>
    <t>REALIZAR UNA NOTIFICACIÓN RELATIVA A UN EXPEDIENTE ESPECIAL SANCIONADOR SUSTANCIADO POR LA DEAJ.</t>
  </si>
  <si>
    <t>NOTIFICACION DE REQUERIMIENTO</t>
  </si>
  <si>
    <t>NOTIFICACION DE REQUERIMIENTO DENTRO DEL EXPEDIENTE DEAJ/PESVPG/001/2025</t>
  </si>
  <si>
    <t>ENTREVISTA A FUNCIONARIA DE LA UADEC PARA EL PROGRAMA INSTITUCIONAL LA URNA</t>
  </si>
  <si>
    <t>EN MI CALIDAD DE CONSEJERA ELECTORAL Y PRESIDENTA DE LA COMISIÓN EDITORIAL Y DE DIFUSIÓN DE LA CULTURA DEMOCRÁTICA DEL IEC, ENTREVISTAR A FUNCIONARIA DE LA UADEC, ESPECIALISTA EN TEMAS DE GÉNERO, PARA EL PROGRAMA INSTITUCIONAL "LA URNA".</t>
  </si>
  <si>
    <t>AUDIENCIA</t>
  </si>
  <si>
    <t>AUDIENCIA TESTIMONIAL</t>
  </si>
  <si>
    <t>SE LLEVARA A CABO LA AUDIENCIA TESTIMONIAL EN EL JUZGADO SEGUNDO DE PRIMERA INSTANCIA EN MATERIA CIVIL EN LA CIUDAD DE MONCLOVA</t>
  </si>
  <si>
    <t>VUELOS DEL PERSONAL DEL INSTITUTO ELECTORAL DE COAHUILA MAYO 2025</t>
  </si>
  <si>
    <t>236-25</t>
  </si>
  <si>
    <t>SE PARTICIPA EN EL CONVERSATORIO CIUDADANO "HABLEMOS DE DEMOCRACIA PARTICIPATIVA" EL 11 DE JUNIO DEL 2025 EN EL SENADO DE LA REPUBLICA</t>
  </si>
  <si>
    <t>CHIAPAS</t>
  </si>
  <si>
    <t>270-25</t>
  </si>
  <si>
    <t>PARTICIPACIÓN EN EL ENCUENTRO NACIONAL PARA LA PROMOCIÓN DE LOS DERECHOS POLÍTICO-ELECTORALES  DE LA POBLACIÓN LGBTTTIQA+</t>
  </si>
  <si>
    <t>ACUDIR A LOCALES DE ASAMBLEAS MUNICIPALES Y ESTATAL DEL PAN NUEVO LEÓN, PARA ELECCIONES CON URNA ELECTRÓNICA</t>
  </si>
  <si>
    <t>NUEVO LEON</t>
  </si>
  <si>
    <t>REVISAR LUGARES DE ASAMBLEAS PAN NUEVO LEÓN</t>
  </si>
  <si>
    <t>JORGE</t>
  </si>
  <si>
    <t>DIRECTOR EJECUTIVO DE INNOVACIÓN E INFORMÁTICA</t>
  </si>
  <si>
    <t>ENTREGA DE LIBROS ELECTORALES  A INSTITUCIONES EDUCATIVAS</t>
  </si>
  <si>
    <t>ENTREGA DE MATERIAL EDITORAL DEL INSTITUTO ELECTORAL DEL COAHUILA</t>
  </si>
  <si>
    <t>RECOLECCIÓN DE EQUIPOS DE CÓMPUTOS EN LOS COMITÉS; PARRAS, TORREÓN, SAN PEDRO, MONCLOVA, SABINAS, ACUÑA Y PIEDRAS NEGRAS</t>
  </si>
  <si>
    <t>RECOLECCÍON DE CÓMPUTOS</t>
  </si>
  <si>
    <t>DILIGENCIA DE LA OFICIALIA ELECTORAL</t>
  </si>
  <si>
    <t>DILIGENCIA AL MUNICIPIO DE GENERAL CEPEDA</t>
  </si>
  <si>
    <t>TRASLADAR A EL CONSEJERO PRESIDENTE AL AEROPUERTO MARIANO ESCOBEDO.</t>
  </si>
  <si>
    <t>TRASLADAR A EL CONSEJERO PRESIDENTE AL AEROPUERTO.</t>
  </si>
  <si>
    <t>TRASLADO</t>
  </si>
  <si>
    <t>TRASLADO A AEROPUERTO</t>
  </si>
  <si>
    <t>RENOVACIÓN DEL CONSEJO DIRECTIVO NACIONAL DE LA ASOCIACION DE INSTITUCIONES ELECTORALES DE LAS ENTIDADES FEDERATIVAS</t>
  </si>
  <si>
    <t>ASAMBLEA GENERAL</t>
  </si>
  <si>
    <t>REUNION MESA DIRECTIVA DE AMCCEE</t>
  </si>
  <si>
    <t>REUNIÓN MESA DIRECTIVA AMCEE</t>
  </si>
  <si>
    <t>RENOVACIÓN DEL CONSEJO DIRECTIVO NACIONAL DE LA ASOCIACION DE INSTITUCIONES ELECTORALES DE LAS ENTIDADES FEDERATIVAS</t>
  </si>
  <si>
    <t>MARCO DEL FORO "ELECCIÓN JUDICIAL LOCAL: EXPERIENCIAS DE OTRAS ENTIDADES Y RETOS PARA EL ESTADO DE PUEBLA"</t>
  </si>
  <si>
    <t>PUEBLA</t>
  </si>
  <si>
    <t>PARTICIPACIÓN EN PANEL "BUENAS PRÁCTICAS E INNOVACIÓN LOCAL EN LAS ELECCIONES JUDICIALES"</t>
  </si>
  <si>
    <t>TRASLADO A EL CONSEJERO PRESIDENTE AL AEROPUERTO MARIANO ESCOBEDO.</t>
  </si>
  <si>
    <t>NOTIFICACIÓN DE DIVERSA DOCUMENTAL Y DILIGENCIAS EN RELACION AL PROCEDIMIENTO ESPECIAL SANCIONADOR DEAJ/PESVPG/001/2025</t>
  </si>
  <si>
    <t>DILIGENCIA DE LA OFICIALIA ELECTORAL EN LOS MUNICIPIOS DE MONCLOVA Y FRONTERA</t>
  </si>
  <si>
    <t>ENTREGA DE MATERIAL DE EDITORIAL DEL IEC EN INSTITUCIONES DE LA CIUDAD DE MEXICO</t>
  </si>
  <si>
    <t>APOYO A LA CONSEJERA ELECTORAL LETICIA BRAVO OSTOS EN LA GRABACIÓN DE LAS ENTREVISTAS PARA LA SECCIÓN "MUJERES Y DEMOCRACIA" DEL PROGRAMA INSTITUCIONAL "LA URNA"</t>
  </si>
  <si>
    <t>CUATRO CIÉNEGAS</t>
  </si>
  <si>
    <t>ASISTENCIA Y PARTICIPACIÓN DE MESA DIRECTIVA AMCEE</t>
  </si>
  <si>
    <t>PARTICIPACIÓN Y APOYO EN REUNIÓN DE MESA DIRE</t>
  </si>
  <si>
    <t>PARTICIPACIÓN EN EL FORO "ELECCIÓN JUDICIAL LOCAL:EXPERIENCIAS DE OTRAS ENTIDADES Y RETOS PARA EL ESTADO DE PUEBLA"</t>
  </si>
  <si>
    <t>FORO "ELECCIÓN JUDICIAL LOCAL:EXPERIENCIAS DE</t>
  </si>
  <si>
    <t>DURANTE EL MES DE JULIO DE 2025 NO SE HAN OTORGADO  GASTOS DE REPRESENTACIÓN   A NINGÚN FUNCIONARIO PÚBLICO DEL INSTITUTO ELECTORAL DE COAHUILA.</t>
  </si>
  <si>
    <t>VUELOS DEL PERSONAL DEL INSTITUTO ELECTORAL DE COAHUILA JULIO 2025</t>
  </si>
  <si>
    <t>MEXICO</t>
  </si>
  <si>
    <t>1392970584138</t>
  </si>
  <si>
    <t>0290-25</t>
  </si>
  <si>
    <t xml:space="preserve">ENTREGA DE MATERIAL DE EDITORIAL DEL IEC EN INSTITUCIONES DE LA CD. DE MEXICO </t>
  </si>
  <si>
    <t>235514761</t>
  </si>
  <si>
    <t>295-25</t>
  </si>
  <si>
    <t>REUNIÓN CON MESA DIRECTIVA DEL AMCEE</t>
  </si>
  <si>
    <t>OSCAR DANIEL RODRÍGUEZ FUENTES</t>
  </si>
  <si>
    <t>293-25 /294-25</t>
  </si>
  <si>
    <t>ASISTENCIA AL MARCO DEL FORO "ELECCIÓN JUDICIAL LOCAL: EXPERIENCIAS DE OTRAS ENTIDADES Y RETOS PARA EL ESTADO DE PUEBLA</t>
  </si>
  <si>
    <t>1392157819482</t>
  </si>
  <si>
    <t>ASISTENCIA A LA REENOVACIÓN DEL CONSEJO DIRECTIVO NACIONAL DE LA ASOCIACIÓN DE INSTITUCIONES ELECTORALES DE LAS ENTIDADES FEDERATIVAS</t>
  </si>
  <si>
    <t>139924091</t>
  </si>
  <si>
    <t>701-25</t>
  </si>
  <si>
    <t>PARTICIPACIÓN EN EL FORO "ELECCIÓN JUDICIAL LOCAL: EXPERIENCIAS DE OTRAS ENTIDADES Y RETOS PARA EL ESTADO DE PUEBLA</t>
  </si>
  <si>
    <t xml:space="preserve">702-25, EXT 703-25 </t>
  </si>
  <si>
    <t>PARTICIPACIÓN EN LA MESA DIRECTIVA DEL AMCEE</t>
  </si>
  <si>
    <t>GERARDO BLANCO GUERRA</t>
  </si>
  <si>
    <t>296-25</t>
  </si>
  <si>
    <t>ATENDER A LA INVITACIÓN DE REENOVACIÓN DEL CONSEJO DIRECTIVO NACIONAL DE LA ASOCIACIÓN DE INSTITUCIONES ELECTYORALES DE LAS ENTIDADES FEDERATIVAS</t>
  </si>
  <si>
    <t>DURANTE EL MES DE AGOSTO DE 2025 NO SE HAN OTORGADO  GASTOS DE REPRESENTACIÓN   A NINGÚN FUNCIONARIO PÚBLICO DEL INSTITUTO ELECTORAL DE COAHUILA.</t>
  </si>
  <si>
    <t>ESTADOS UNIDOS</t>
  </si>
  <si>
    <t>FLORIDA</t>
  </si>
  <si>
    <t>MIAMI</t>
  </si>
  <si>
    <t>PROGRAMA DE FORMACIÓN GESTIÓN ELECTORAL ESTRATÉGICA EN AMÉRICA LATINA</t>
  </si>
  <si>
    <t>PARTICIPAR COMO PONENTE EN LA MESA DE "INNOVACIONES ELECTORALES DESDE EL AMBITO SUBNACIONAL"</t>
  </si>
  <si>
    <t>NOTIFICAR Y RECIBIR LA RATIFICACIÓN DE DENUNCIA</t>
  </si>
  <si>
    <t>NOTIFICAR AL R. AYUNTAMIENTO DE GENERAL CEPEDA ACUERDO EMITIDO DENTRO DEL EXPEDIENTE DEAJ/PESVPG/001/2025.</t>
  </si>
  <si>
    <t>ACUDIR A LOCALES DE ASAMBLEAS MUNICIPALES GUADALUPE Y SAN PEDRO DEL PAN NUEVO LEÓN, PARA ELECCIONES CON URNA ELECTRÓNICA</t>
  </si>
  <si>
    <t>MISIÓN DE ACOMPAÑAMIENTO DE PERSONAS OBSERVADORAS Y VISITANTES EXTRANJERAS 2025</t>
  </si>
  <si>
    <t>TAMAULIPAS</t>
  </si>
  <si>
    <t>TAMPICO</t>
  </si>
  <si>
    <t>PARTICIPACIÓN EN EL FORO DE REFORMA DE LOS MEDIOS DE COMUNICACIÓN ( TELEVISIÓN Y RADIO ) Y EN LA REFORMA DE LOS LINEAMIENTOS.</t>
  </si>
  <si>
    <t>COORD DE INFORMÁTICA Y SISTEMA</t>
  </si>
  <si>
    <t>ULISES</t>
  </si>
  <si>
    <t>MONTELONGO</t>
  </si>
  <si>
    <t>REVISIÓN DE LUGARES PARA ASAMBLEAS MUNICIPALES DEL PAN NUEVO LEÓN</t>
  </si>
  <si>
    <t>TRASLADAR A CONSEJERO AL AEROPUERTO DE NUEVO LEON</t>
  </si>
  <si>
    <t>ASISTENCIA AL FORO AMEA, ENTREVISTA Y COORDINACIÓN CON LA DRA. PATRICIA GALEANO FORO</t>
  </si>
  <si>
    <t>ENTREVISTA A LA LIC. LAURA CUEVA PARA LA SECCIÓN "MUJERES Y DEMOCRACIA" DEL PROGRAMA LA URNA</t>
  </si>
  <si>
    <t>ROMAN</t>
  </si>
  <si>
    <t>ASISTENCIA A FORO AMEA, ENTREVISTA DRA. PATRICIA GALEANA, TEMAS FORO</t>
  </si>
  <si>
    <t>ASISTENCIA EN GRABACIÓN DE ENTREVISTA SECCIÓN "MUJERES Y DEMOCRACIA"</t>
  </si>
  <si>
    <t>PARTICIPAR COMO OBSERVADOR ELECTORAL EN LA JORNADA Y CONCLUSIONES DEL PRESUPUESTO PARTICIPATIVO ORGANIZADO POR EL INSTITUTO ELECTORAL DE LA CDMX</t>
  </si>
  <si>
    <t>REALIZAR LA NOTIFICACIÓN DE LAS PARTES DEL EXP. DEAJ/PESVPG/006/2025</t>
  </si>
  <si>
    <t>GUANAJUATO</t>
  </si>
  <si>
    <t>PARTICIPARÁ EN EL FORO ELECCION JUDICIAL Y DEMOCRACIA LOCAL</t>
  </si>
  <si>
    <t>EVENTO “ELECCIÓN JUDICIAL Y DEMOCRACIA LOCAL: DIÁLOGO DESDE LOS OPLES”, ORGANIZADO POR EL INSTITUTO ELECTORAL DEL ESTADO DE GUANAJUATO, QUE SE LLEVARÁ A CABO LOS DÍAS 21 Y 22 DE AGOSTO DE 2025.</t>
  </si>
  <si>
    <t>DIFUNDIR MEDIANTE LA COLOCACIÓN DE CARTELES DE LA CONVOCATORIA PARA INTEGAR LOS COMITÉS DISTRITALES ELECTORALES EN LOS 38 MUNICIPIOS EN LA REGION CENTRO DEL ESTADO.</t>
  </si>
  <si>
    <t>ENTREGA DE CONVOCATORIA PARA INTEGRACION EN LOS 38 MUNICIPIOS DE LOS COMITES DISTRITALES PARA EL PELO 2025-2026</t>
  </si>
  <si>
    <t>DIFUSION DE LA CONVOCATORIA PARA INTEGRACION DE COMITES ELECTORALES DISTRITALES 2026</t>
  </si>
  <si>
    <t>AUXILIAR DE ADMINISTRACION</t>
  </si>
  <si>
    <t>TRASLADO AL AEROPUERTO DE MTY A LA CONSEJERA LETICIA BRAVO</t>
  </si>
  <si>
    <t>AUX. DIR. EJE. ORG. ELECTORAL</t>
  </si>
  <si>
    <t>COLOCACIÓN DE LOS CARTELES DE LA CONVOCATORIA PARA LA INTEGRACIÓN DE LOS COMITÉS DISTRITALES ELECTORALES 2025-2026 EN DIVERSAS INSTITUCIONES A FINDE DAR A CONOCER LA MISMA</t>
  </si>
  <si>
    <t>TRASLADO DEL TITULAR DE LA UNIDAD DE TECNOLOGIAS, SISTEMAS Y COMPUTO DEL INE CAMPECHE</t>
  </si>
  <si>
    <t>TRASLADO DE LA CONSEJERA PRESIDENTA PROVISIONAL DEL ESTADO DE CAMPECHE DEL AEROPUERTO DE MTY A  SALTILLO</t>
  </si>
  <si>
    <t>TRASLADO DE LA CONSEJERA PROVISIONAL DEL INSTITUTO ELECTORAL DE CAMPECHE A SALTILLO</t>
  </si>
  <si>
    <t>ASISTENTE AL 1ER CONGRESO NACIONAL DE AUTORIDADES ELECTORALES ADMINISTRATIVAS SOBRE ACCIONES AFIRMATIVAS Y PARIDAD</t>
  </si>
  <si>
    <t>TRASLADO AL AEROPUERTO A LA CONSEJERA LETICIA BRAVO</t>
  </si>
  <si>
    <t>QUERÉTARO</t>
  </si>
  <si>
    <t>CONFERENCIA MAGISTRAL EN FORO DE ANÁLISIS SOBRE LOS RESULTADOS OBTENIDOS EN LAS ETAPAS DE LOS PROCESOS ELECTORALES EXTRAORDINARIOS LOCALES DEL PODER JUDICIAL 2025 EN SEIS ENTIDADES FEDERATIVAS</t>
  </si>
  <si>
    <t>ASISTENCIA A INTELIGENCIA ARTIFICIAL Y GESTIÓN ELECTORAL, TALLER INTERNACIONAL EN INE Y PRESENTACIÓN DE PROYECTO "FORTALECIMIENTO DE LOS ECOSISTEMAS DE INTEGRIDAD ELECTORAL PARA PROTEGER LA DEMOCRACIA EN AMERICA LATINA DESAFÍO: VIOLENCIA POLÍTICA DIGITAL DE GENERO, EN INE.</t>
  </si>
  <si>
    <t>VUELOS DEL PERSONAL DEL INSTITUTO ELECTORAL DE COAHUILA AGOSTO 2025</t>
  </si>
  <si>
    <t>IMPUESTOS Y TASAS FIJAS POR AEROLINEA</t>
  </si>
  <si>
    <t>141786096</t>
  </si>
  <si>
    <t>IECV-S00311</t>
  </si>
  <si>
    <t>PARTICIPACION COMO PONENTE EN LA MESA DE "INNOVACIONES ELECTORALES DESDE EL AMBITO SUBNACIONAL" CONGRESO XII INTERNACIONAL "MUJERES DEMOCRATAS"</t>
  </si>
  <si>
    <t xml:space="preserve">SAMUEL IGNACIO HERNANDEZ GARCÍA </t>
  </si>
  <si>
    <t>142072286</t>
  </si>
  <si>
    <t>IECV-S00318</t>
  </si>
  <si>
    <t xml:space="preserve">PARTICIPACION EN EL FORO DE REFORMA DE LOS MEDIOS DE COMUNICACIÓN (TELEVISION Y RADIO) Y EN LA REFORMA DE LOS LINEAMIENTOS </t>
  </si>
  <si>
    <t xml:space="preserve">LETICIA BRAVO OSTOS/BRENDA IRIS ROMAN GONZALEZ </t>
  </si>
  <si>
    <t>AM</t>
  </si>
  <si>
    <t>2334/2351</t>
  </si>
  <si>
    <t>IECV-S00326</t>
  </si>
  <si>
    <t xml:space="preserve">ASISTENCIA A FORO AMEA, ENTREVISTA DRA. PATRICIA GALEANA TEMA FORO </t>
  </si>
  <si>
    <t>IECV-S00321</t>
  </si>
  <si>
    <t>969/1035</t>
  </si>
  <si>
    <t>IECV-S0325-25</t>
  </si>
  <si>
    <t>PAARTICIPAR COMO OBSERVADOR ELECTORAL EN LA JORNADA Y CONCLUSIONES DEL PRESUPUESTO PARTICIPATIVO ORGANIZADO POR EL IECM</t>
  </si>
  <si>
    <t>BEATRIZ EUGENIA  RODRIGUEZ VILLANUEVA</t>
  </si>
  <si>
    <t>F-1392971098445</t>
  </si>
  <si>
    <t>IECV-S0349-25</t>
  </si>
  <si>
    <t xml:space="preserve">ASISTENCIA AL PRIMER CONGRESO NACIONAL DE AUTORIDADES ELECTORALES ADMINISTRATIVAS SOBRE ACCIONES AFIRMATIVAS Y PARIDAD </t>
  </si>
  <si>
    <t>LETICIA BRAVO OSTOS</t>
  </si>
  <si>
    <t>IECV-S035-25</t>
  </si>
  <si>
    <t xml:space="preserve">PARTICIPACION AL "PRIMER CONGRESO NACIONAL DE AUTORIDADES ELECTORALES ADMINISTRATIVAS SOBRE ACCIONES AFIRMATIVAS Y PARIDAD" ORGANIZAO POR EL INE MEXICO LOS DIAS 28 Y 29 DE AGOSTO </t>
  </si>
  <si>
    <t xml:space="preserve">MEXICO </t>
  </si>
  <si>
    <t>IECV-S0334-25</t>
  </si>
  <si>
    <t>EVENTO " ELECCION JUDICIAL Y DEMOCRACIA LOCAL; DIALOGO DESDE LOS OPLES" ORGANIZADO POR EL IEC DEL ESTADO DE GUANAJUATO, QUE SE LLEVARA ACABO LOS DIAS 21 Y 22 DE AGOSTO 2025</t>
  </si>
  <si>
    <t>AMERICAN</t>
  </si>
  <si>
    <t>IECV-S0308-25</t>
  </si>
  <si>
    <t>PARTICIPACIÓN EN EL PROGRAMA DE FORMACIÓN "GESTIÓN ELECTORAL ESTRATÉGICA EN AMERICA LATINA"</t>
  </si>
  <si>
    <t>IECV-S0317-25</t>
  </si>
  <si>
    <t>IECV-S0331-25</t>
  </si>
  <si>
    <t>FORO ELECCIÓN JUDICIAL Y DEMOCRACIA LOCAL: DIÁLOGO DESDE LOS OPLES</t>
  </si>
  <si>
    <t xml:space="preserve">MONTERREY </t>
  </si>
  <si>
    <t>QUERETARO</t>
  </si>
  <si>
    <t>709-25</t>
  </si>
  <si>
    <t>CONFERENCIA MAGISTRAL EN FORO DE ANALISIS SOBRE LOS RESULTADOS OBTENIDOS EN LAS ETAPAS DE LOS PROCESOS ELECTORALES EXTRAORDINARIOS LOCALES DEL PODER JUDICIAL 2025 EN SEIS ENTIDADES FEDERATIVAS</t>
  </si>
  <si>
    <t>710-25</t>
  </si>
  <si>
    <t>ASISTENCIA A INTELIGENCIA ARTIFICIAL Y GESTIÓN ELECTORAL, TALLER INTERNACIONAL EN INE Y PRESENTACIÓN DE PROYECTO "FORTALECIMIENTO DE LOS ECOSISTEMAS DE INTEGRIDAD PARA PROTEGER LA DEMOCRACIA EN AMERICA LATINA DESAFIO : VIOLENCIA OLÍTICA DIGITAL DE GENERO EN INE</t>
  </si>
  <si>
    <t>DURANTE EL MES DE SEPTIEMBRE DE 2025 NO SE HAN OTORGADO  GASTOS DE REPRESENTACIÓN A NINGÚN FUNCIONARIO PÚBLICO DEL INSTITUTO ELECTORAL DE COAHUILA.</t>
  </si>
  <si>
    <t xml:space="preserve">VIÁTICO NO EJERCIDO </t>
  </si>
  <si>
    <t>5TO ENCUENTRO DE MUJERES DE PUEBLOS ORIGINARIOS</t>
  </si>
  <si>
    <t>MICHOACAN</t>
  </si>
  <si>
    <t>MORELIA</t>
  </si>
  <si>
    <t>INTERCAMBIAR EXPERIENCIAS SOBRE LOS ESPACIOS POLÍTICOS A LOS QUE HAN ACCEDIDO LAS MUJERES INDÍGENAS DESDE UNA PERSPECTIVA DEL ORGANISMO PÚBLICO ELECTORAL.</t>
  </si>
  <si>
    <t>COORD DE WEBMASTER Y REDES SOC</t>
  </si>
  <si>
    <t>UNIDAD TECNICA DE COMUNICACION SOCIAL</t>
  </si>
  <si>
    <t>VELAZQUEZ</t>
  </si>
  <si>
    <t>RUEDA DE PRENSA CONVOCATORIA COMITÉS DISTRITALES ELECTORALES 2026</t>
  </si>
  <si>
    <t>MODERACIÓN DE RUEDA DE PRENSA, COORDINACIÓN DE PERSONAL DE LA DECS.</t>
  </si>
  <si>
    <t>FRANCISCO JAVIER</t>
  </si>
  <si>
    <t>MOLGADO</t>
  </si>
  <si>
    <t>RUEDA DE PRENSA CONSEJERA LETICIA BRAVO CONVOCATORIA COMITÉS</t>
  </si>
  <si>
    <t>SONORIZACIÓN, GRABACIÓN Y COBERTURA DE RUEDA DE PRENSA</t>
  </si>
  <si>
    <t>BUSQUEDA DE LOCALIZACIÓN DE INMUEBLES PARA PROCESO ELECTORAL LOCAL ORDINARIO 2025-2026</t>
  </si>
  <si>
    <t>BÚSQUEDA Y LOCALIZACIÓN DE INMUEBLES PARA EL PELO 2025-2026</t>
  </si>
  <si>
    <t>REALIZAR LA BÚSQUEDA DE INMUEBLES QUE SERÁN LA SEDE DE LOS COMITÉS DISTRITALES ELECTORALES PARA EL PELO 2025-2026</t>
  </si>
  <si>
    <t>RUEDA DE PRENSA EN TORREÓN - CONVOCATORIA COMITÉS PEL</t>
  </si>
  <si>
    <t>RUEDA DE PRENSA EN TORREÓN PARA LA PROMOCIÓN DE LA CONVOCATORIA PARA INTEGRAR LOS COMITÉS DISTRITALES DEL INSTITUTO PARA EL PROCESO ELECTORAL 2025-2026.</t>
  </si>
  <si>
    <t>RUEDA DE PRENSA TORREÓN.</t>
  </si>
  <si>
    <t>ACOMPAÑAR A LA CONSEJERA ELECTORAL MTRA. LETICIA BRAVO OSTOS, EN UNA RUEDA DE PRENSA EN TORREÓN, SOBRE CDE PARA EL PELO 2025-2026..</t>
  </si>
  <si>
    <t>AVANCES Y RETOS DE LA PARTICIPACIÓN POLÍTICA DE LA POBLACIÓN LGBTTTIQ+</t>
  </si>
  <si>
    <t>PARTICIPARÁ COMO PANELISTA EN EL TEMA "AVANCES Y RETOS DE LA PARTICIPACIÓN POLÍTICA DE LA POBLACIÓN LGBTTTIQ+"</t>
  </si>
  <si>
    <t>INVITACION A  LA SESION SOLEMNE DE INSTALACION DEL PLENO DE LA SALA REGIONAL MONTERREY</t>
  </si>
  <si>
    <t>ASISTENCIA A LA SESION SOLEMNE DE INSTALACION DEL PLENO DE LA SALA REGIONAL MONTERREY</t>
  </si>
  <si>
    <t>SESIÓN SOLEMNE DE INSTALACIÓN DEL PLENO DE LA SALA REGIONAL MONTERREY</t>
  </si>
  <si>
    <t>ATENDER LA INVITACIÓN DE LA MAGISTRADA PRESIDENTA DE LA SALA REGIONAL MONTERREY</t>
  </si>
  <si>
    <t>SESIÓN SOLEMNE DE INSTALACIÓN DE PLENO SRM</t>
  </si>
  <si>
    <t>ASISTIR A LA SESIÓN SOLEMNE DE INSTALACIÓN DEL PLENO DE LA SALA REGIONAL DE MONTERREY</t>
  </si>
  <si>
    <t>ASISTENCIA TEC DE ORG ELECTORA</t>
  </si>
  <si>
    <t>DAIRA SARAHI</t>
  </si>
  <si>
    <t>CALVO</t>
  </si>
  <si>
    <t>APOYO PARA EL REGISTRO DE PERSONAS ASPIRANTES A INTEGRAR LOS COMITÉS DISTRITALES ELECTORALES</t>
  </si>
  <si>
    <t>APOYO PARA EL REGISTRO Y RECLUTAMIENTO DE PERSONAS ASPIRANTES A INTEGRAR EL COMITÉS DISTRITAL ELECTORAL 03 CON CABECERA EN SABINAS, PARA EL PROCESO ELECTORAL LOCAL ORDINARIO 2025-2026.</t>
  </si>
  <si>
    <t>APOYO PARA EL REGISTRO DE PERSONAS ASPIRANTES A INTEGRAR LOS COMITÉS DISTRITALES ELECTORALES.</t>
  </si>
  <si>
    <t>APOYO PARA EL REGISTRO Y RECLUTAMIENTO DE PERSONAS ASPIRANTES A INTEGRAR EL COMITÉ DISTRITAL ELECTORAL 03 CON CABECERA EN SABINAS, PARA EL PROCESO ELECTORAL LOCAL ORDINARIO 2025 - 2026.</t>
  </si>
  <si>
    <t>AUX. COORDINACION ELECTORAL</t>
  </si>
  <si>
    <t>MATAMOROS</t>
  </si>
  <si>
    <t>APOYO PARA EL REGISTRO Y RECLUTAMIENTO DE PERSONAS ASPIRANTES A INTEGRAR AL COMITÉ DISTRITAL ELECTORAL 07 CON CABECERA EN MATAMOROS, PARA EL PROCESO ELECTORAL LOCAL 2025-2026.</t>
  </si>
  <si>
    <t>ENCARGADO DEL DESPACHO DE LA COORDINACIÓN DE ORGANIZACIÓN ELECTORAL</t>
  </si>
  <si>
    <t>DIFUSIÓN Y APOYO, EN EL DISTRITO 07 CON CABECERA EN MATAMOROS, PARA EL REGISTRO
DE PERSONAS ASPIRANTES EN EL MARCO DE LA CONVOCATORIA PARA INTEGRAR LOS COMITÉS
DISTRITALES ELECTORALES PARA EL PEL 2025-2026.</t>
  </si>
  <si>
    <t>DIFUNDIR Y APOYAR, EN EL DISTRITO 07 CON CABECERA EN MATAMOROS, PARA EL REGISTRO
DE PERSONAS ASPIRANTES EN EL MARCO DE LA CONVOCATORIA PARA INTEGRAR LOS COMITÉS
DISTRITALES ELECTORALES PARA EL PEL 2025-2026.</t>
  </si>
  <si>
    <t>ASISTENCIAA LA SESION SOLEMNE DE INSTALACION DEL PLENO DE LA SALA REGIONAL MONTERREY</t>
  </si>
  <si>
    <t>SE BRINDARA APOYO LOGISTICO A LA CONSEJERIA PARA LA PARTICIPACION DE ASISTENCIA EN LA SESION SOLEMNE DE INSTALACION DEL PLENO DE LA SALA REGIONAL MONTERREY</t>
  </si>
  <si>
    <t>CABILDO JUVENIL ACUÑA 2025</t>
  </si>
  <si>
    <t>ASISTIR A LA RUEDA DE PRENSA PARA EL LANZAMIENTO DE LA CONVOCATORIA DEL CABILDO JUVENIL ACUÑA 2025</t>
  </si>
  <si>
    <t>NOTIFICACIONES DE DIVERSOS EXPEDIENTES</t>
  </si>
  <si>
    <t>NOTIFICAR EN PIEDRAS NEGRAS Y ZARAGOZA</t>
  </si>
  <si>
    <t>NOTIFICACIONES EN LOS MUNICIPIOS DE PIEDRAS NEGRAS Y ZARAGOZA</t>
  </si>
  <si>
    <t>DIVERSAS DILIGENCIAS</t>
  </si>
  <si>
    <t>ACTIVIDAD DE LA COMISIÓN EDITORIAL Y DE DIFUSIÓN DE LA CULTURA DEMOCRÁTICA</t>
  </si>
  <si>
    <t>PRESENTACIÓN DEL LIBRO "LUZ EN LA SOMBRA, MI CAMINO POR LA TRANSPARENCIA Y EL INAI" EN LAS INSTALACIONES DE LA IBERO LAGUNA, ACTIVIDADES DENTRO DE LA  COMISIÓN , LA CUAL PRESIDE LA MTRA. LETICIA BRAVO OSTOS, CONSEJERA ELECTORAL.</t>
  </si>
  <si>
    <t>ASISTENCIA EN PRESENTACIÓN LIBRO DENTRO DE LAS ACTIVIDADES DE LA COMISIÓN EDITORIAL Y DE DIFUSIÓN DE LA CULTURA DEMOCRÁTICA</t>
  </si>
  <si>
    <t>ASISTENCIA A LA CONSEJERA EN LA PRESENTACIÓN DEL LIBRO DE LA DRA. NORMA JULIETA DEL RÍO EN LA LAS INSTALACIONES DE LA IBERO TORREÓN</t>
  </si>
  <si>
    <t>NATAN</t>
  </si>
  <si>
    <t>ASISTIR A LA INSTALACIÓN DE LA NUEVA INTEGRACIÓN DEL PLENO DE LA SALA REGIONAL MONTERREY, DEL PODER JUDICIAL DE LA FEDERACIÓN.</t>
  </si>
  <si>
    <t>ASISTENCIA A APOYO EN LA PRESENTACIÓN DEL LIBRO "LUZ EN LA SOMBRA, MI CAMINO POR LA TRANSPARENCIA EN EL INAI" EN LA GALERIA UNIVERSITARIA DE LA IBERO TORREÓN.</t>
  </si>
  <si>
    <t>SESIÓN SOLEMNE DE INSTALACIÓN DE PLENO DEL TRIBUNAL ELECTORAL DEL PODER JUDICIAL DE LA FEDERACIÓN SALA REGIONAL MONTERREY</t>
  </si>
  <si>
    <t>ASISTIRÁ A SESIÓN SOLEMNE DE INSTALACIÓN DE PLENO DEL TRIBUNAL ELECTORAL DEL PODER JUDICIAL DE LA FEDERACIÓN SALA REGIONAL MONTERREY</t>
  </si>
  <si>
    <t>CLAUDIA VALERIA</t>
  </si>
  <si>
    <t>PRESENTACIÓN DEL LIBRO "LUZ EN LA SOMBRA, MI CAMINO POR LA TRANSPARENCIA" DE LA AUTORA NORMA DEL RÍO VENEGAS</t>
  </si>
  <si>
    <t>APOYO EN EL EVENTO DE PRESENTACIÓN DEL LIBRO EN LA UNIVERSIDAD IBERO DE TORREÓN</t>
  </si>
  <si>
    <t>RUEDA DE PRENSA CONJUNTA CON EL INE COAHUILA</t>
  </si>
  <si>
    <t>PARTICIPACIÓN EN LA RUEDA DE PRENSA QUE SE OFRECERÁ EN LAS INSTALACIONES DEL INE COAHUILA EN MONCLOVA PARA LA PROMOCIÓN DEL CURSO-TALLER “EDUCACIÓN CIUDADANA: DE LA DESAFECCIÓN POLÍTICA AL COMPROMISO CÍVICO”.</t>
  </si>
  <si>
    <t>AUX. CONSEJERIA ELECTORAL B</t>
  </si>
  <si>
    <t>ZAYRA ASTRID</t>
  </si>
  <si>
    <t>SALAZAR</t>
  </si>
  <si>
    <t>ASISTENCIA A LA CONSEJERA LETICIA BRAVO DURANTE LA RUEDA DE PRENSA CON EL INE COAHUILA</t>
  </si>
  <si>
    <t>ASISTENCIA A LA CONSEJERA LETICIA BRAVO DURANTE LA RUEDA DE PRENSA CON EL INE COAHUILA EN MONCLOVA PARA LA PROMOCIÓN DEL CURSO-TALLER “EDUCACIÓN CIUDADANA: DE LA DESAFECCIÓN POLÍTICA AL COMPROMISO CÍVICO”.</t>
  </si>
  <si>
    <t>NOTIFICACIÓN DE ACUERDO.</t>
  </si>
  <si>
    <t>NOTIFICAR AL 9NO REGIDOR DEL AYUNTAMIENTO DE GENERAL CEPEDA, ACUERDO EMITIDO DENTRO DEL EXPEDIENTE DEAJ/PESVPG/006/2025.</t>
  </si>
  <si>
    <t>ASISTENCIA AL ENCUENTRO NACIONAL, BUENAS PRACTICAS TECNOLOGICAS EN EL PROCESO ELECTORAL EXTRAORDINARIO DEL PODER JUDICIAL EN TABASCO</t>
  </si>
  <si>
    <t>TABASCO</t>
  </si>
  <si>
    <t>VILLAHERMOSA</t>
  </si>
  <si>
    <t>ASISTENCIA A LA CONFERENCIA DE ELECCIÓN JUDICIAL Y DEMOCRACIA: DESDE LAS AUTORIDADES ELECTORALES, BOLETAS Y SU IMPACTO EN LA ELECCIÓN JUDICIAL 2024-2025.</t>
  </si>
  <si>
    <t>COORDINADOR DE RECURSOS FINANCIEROS</t>
  </si>
  <si>
    <t xml:space="preserve">GERARDO </t>
  </si>
  <si>
    <t xml:space="preserve">ARREAZOLA </t>
  </si>
  <si>
    <t>GIL</t>
  </si>
  <si>
    <t>CURSO PRESENCIAL CORRESPONDIENTE A LA OPERACIÓN DE MÓDULO DE BIENES PATRIMONIALES</t>
  </si>
  <si>
    <t>JALISCO</t>
  </si>
  <si>
    <t>GUADALAJARA</t>
  </si>
  <si>
    <t>NOTIFICACIONES EN PIEDRAS NEGRAS Y ZARAGOZA</t>
  </si>
  <si>
    <t>REALIZAR DILIGENCIAS EN PIEDRAS NEGRAS Y ZARAGOZA DE PROCEDIMIENTOS ESPECIALES SANCIONADORES</t>
  </si>
  <si>
    <t>UNIDAD TECNICA DE FISCALIZACIÓN</t>
  </si>
  <si>
    <t xml:space="preserve">BALDERRAMA </t>
  </si>
  <si>
    <t>CURSO TALLER DEL SISTEMA AUTOMATIZADO DE ADMINISTRACIÓN Y CONTABILIDAD GUBERNAMENTAL SAACG.NET</t>
  </si>
  <si>
    <t>SECRETARIA TÉCNICA EN MATERIA DE TRANSPARENCIA</t>
  </si>
  <si>
    <t xml:space="preserve">LIZETH ALEJANDRA </t>
  </si>
  <si>
    <t xml:space="preserve">ESCAMILLA </t>
  </si>
  <si>
    <t>FORO CONMEMORATIVO PARA PRESENTAR LOS ASPECTOS MÁS RELEVANTES DEL NUEVO MODELO DE ACCESO A LA INFORMACIÓN EN MÉXICO.</t>
  </si>
  <si>
    <t>RUEDA DE PRENSA CONJUNTA CON EL INE COAHUILA EN TORREÓN</t>
  </si>
  <si>
    <t>PRESENTACIÓN DEL CURSO-TALLER “EDUCACIÓN CIUDADANA: DE LA DESAFECCIÓN POLÍTICA AL COMPROMISO CÍVICO” CON LOS MEDIOS DE COMUNICACIÓN DE TORREÓN.</t>
  </si>
  <si>
    <t>ENTREGA DE OBRA EDITORIAL DEL INSTITUTO ELECTORAL DE COAHUIA Y ASI MISMO DE LA CONVOCATORIA DEL CURSO-TALLER DE EDUCACION CIUDADANA</t>
  </si>
  <si>
    <t>PROMOCION DE LA CONVOCATORIA DEL CURSO-TALLER DE EDUCACION CIUDADANA</t>
  </si>
  <si>
    <t>NOTIFICACIÓN DE AYUNTAMIENTO</t>
  </si>
  <si>
    <t>NOTIFICAR ACUERDOS</t>
  </si>
  <si>
    <t>TRASLADO AL AEROPUERTO DE MTY A LA CONSEJERA MTRA. LETICIA BRAVO, PARA LA ASISTENCIA AL EVENTO "DIALOGOS POSTELECTORALES"</t>
  </si>
  <si>
    <t>DIÁLOGOS POSTELECTORALES ORGANIZADO POR EL IEEP, AMCE Y RENACEDI EN PUEBLA, REUNIÓN DE LA AMCEE Y ACTIVIDADES DE RENACEDI</t>
  </si>
  <si>
    <t>PARTICIPAR EN EL EVENTO "DIÁLOGOS POSTELECTORALES" ORGANIZADO POR EL IEEP, AMCE Y RENACEDI, ATENCIÓN A CONVOCATORIA DE LA AMCEE Y DE RENACEDI</t>
  </si>
  <si>
    <t>ASISTENCIA A LA DÉCIMA ASAMBLEA ORDINARIA DE RENACEDI A.C.</t>
  </si>
  <si>
    <t>ASISTIRÁ A LA DÉCIMA ASAMBLEA ORDINARIA DE RENACEDI A.C. QUE SE CELEBRARÁ EL 1 DE OCTUBRE EN LA CD DE PUEBLA</t>
  </si>
  <si>
    <t>COORD DE INFORMATICA Y SISTEMAS</t>
  </si>
  <si>
    <t>INSTALACIÓN DE 10 URNAS ELECTRÓNICAS PARA EL CABILDO JUVENIL ACUÑA 2025</t>
  </si>
  <si>
    <t xml:space="preserve">AUX. DE INNOVACIÓN </t>
  </si>
  <si>
    <t>CABILDO JUVENIL 2025</t>
  </si>
  <si>
    <t>INSTALACION DE 10 URNAS ELECTRONICAS PARA EL CABILDO JUVENIL ACUÑA 2025</t>
  </si>
  <si>
    <t>LIII ASAMBLEA GENERAL ORDINARIA. AMCEE</t>
  </si>
  <si>
    <t>PARTICIPACIÓN COMO PONENTE EN LA LIII ASAMBLEA GENERAL ORDINARIA DE LA AMCEE</t>
  </si>
  <si>
    <t>DURANTE EL MES DE OCTUBRE DE 2025 NO SE HAN OTORGADO  GASTOS DE REPRESENTACIÓN A NINGÚN FUNCIONARIO PÚBLICO DEL INSTITUTO ELECTORAL DE COAHUILA.</t>
  </si>
  <si>
    <t>PARTICIPACION EN EL FORO NACIONAL " EXPERIENCIAS TECNICAS OPERATIVAS DEL PROCESO ELECTORAL DEL PODER JUDICIAL DESDE LO LOCAL" EN LA CIUDAD DE MEXICO</t>
  </si>
  <si>
    <t>1</t>
  </si>
  <si>
    <t>SE PARTICIPARA EN EL FORO NACIONAL "EXPERIENCIAS TECNICAS OPERATIVAS DEL PROCESO ELECTORAL DEL PODER JUDICIAL DESDE LO LOCAL" ORGANIZADO POR EL INSTITUTO ELECTORAL DE LA CIUDAD DE MEXICO</t>
  </si>
  <si>
    <t>CABILDO, JUVENIL, ACUÑA 2025.</t>
  </si>
  <si>
    <t>LOGÍSTICA, OPERATIVIDAD, CAPACITACIÓN Y EJERCICIO DEMOCRÁTICO PARA ELEGIR A ALCALDESA O ALCALDE Y CABILDO JUVENIL, ACUÑA 2025.</t>
  </si>
  <si>
    <t>CABILDO JUVENIL, ACUÑA 2025.</t>
  </si>
  <si>
    <t>LOGÍSTICA, OPERATIVIDAD,CAPACITACIÓN Y EJERCICIO DEMOCRÁTICO PARA ELEGIR A ALCALDESA O ALCALDE Y CABILDO JUVENIL, ACUÑA 2025.</t>
  </si>
  <si>
    <t>LOGÍSTICA, OPERATIVIDAD, CAPACITACIÓN Y EJERCICIO DEMOCRÁTICO PARA ELEGIR ALCANDESA O ALCALDE Y CABILDO JUVENIL ACUÑA 2025.</t>
  </si>
  <si>
    <t>ENCUENTRO ESTATAL DE LA RED MUJERES JUZGADORAS</t>
  </si>
  <si>
    <t>CHIHUAHUA</t>
  </si>
  <si>
    <t>PARTICIPAR COMO PONENTE Y COORDINADORA DE MESA DE TRABAJO CON TEMA DE REFLEXIÓN SOBRE LA VIOLENCIA POLÍTICA CONTRA LAS MUJERES EN RAZÓN DE GENERO DURANTE LOS PROCESOS ELECTORALES</t>
  </si>
  <si>
    <t>LOGÍSTICA, OPERATIVIDAD, CAPACITACIÓN Y EJERCICIO DEMOCRÁTICO PARA ELEGIR ALCALDESA O ALCALDE Y CABILDO JUVENIL ACUÑA 2025.</t>
  </si>
  <si>
    <t>ENTREVISTA "MUJERES Y DEMOCRACIA" PROGRAMA INSTITUCIONAL "LA URNA" Y PROMOCIÓN DEL CURSO-TALLER EN LA CIUDAD DE TORREÓN, COAHUILA</t>
  </si>
  <si>
    <t>ENTREVISTA "MUJERES Y DEMOCRACIA"  PARA EL PROGRAMA INSTITUCIONAL "LA URNA" Y PROMOCIÓN DEL CURSO-TALLER "EDUCACIÓN CÍVICA: DE LA DESAFECCIÓN POLÍTICA AL COMPROMISO CÍVICO" EN LA CIUDAD DE TORREÓN, COAHUILA</t>
  </si>
  <si>
    <t>APOYO A CONSEJERA ELECTORAL EN GRABACIÓN ENTREVISTA Y ACTIVIDADES EN LA CIUDAD DE TORREÓN, COAH.</t>
  </si>
  <si>
    <t>ASISTENCIA A LA CONSEJERA ELECTORAL MTRA. LETICIA BRAVO EN  GRABACIÓN DE LA SECCIÓN "MUJERES Y DEMOCRACIA"   ASÍ COMO DE LA PROMOCIÓN DEL CURSO-TALLER DE "EDUCACIÓN CÏVICA: DE LA DESAFECCIÓN POLÍTICA AL COMPROMISO CÍVICO."</t>
  </si>
  <si>
    <t>NOTIFICACIONES RELATIVAS A PROCEDIMIENTOS ESPECIALES SANCIONADORES</t>
  </si>
  <si>
    <t>SE ACUDIRA A EFECTUAR NOTIFICACIONES, ENTRE ELLAS EMPLAZAMIENTO DE PROCEDIMIENTOS ESPECIALES SANCIONADORES</t>
  </si>
  <si>
    <t>02/10/2025 TRASLADO DE PERSONAL</t>
  </si>
  <si>
    <t>TRASLADO DE LA CONSEJERA MTRA. LETICIA BRAVO DEL AEROPUERTO DE MTY A SALTILLO.</t>
  </si>
  <si>
    <t>EMPLAZAMIENTOS EN ZARAGOZA Y NOTIFICACIÓN EN PIEDRAS NEGRAS</t>
  </si>
  <si>
    <t>EMPLAZAMIENTOS Y NOTIFICACIÓN</t>
  </si>
  <si>
    <t>ELECCION DE SOCIEDAD DE ALUMNOS CON URNA ELECTRONICA</t>
  </si>
  <si>
    <t>NUEVA ROSITA</t>
  </si>
  <si>
    <t>INSTALACION Y SOPORTE DE URNAS ELECTRONICAS PARA LA ELECCION DE UNA SOCIEDAD DE ALUMNOS</t>
  </si>
  <si>
    <t>ELECCIÓN DE SOCIEDAD DE ALUMNOS</t>
  </si>
  <si>
    <t>INSTALACIÓN DE URNAS ELECTRÓNICAS, PARA ELECCIÓN DE SOCIEDAD DE ALUMNOS</t>
  </si>
  <si>
    <t>ASISTENCIA A FORO NACIONAL.</t>
  </si>
  <si>
    <t>ASISTENCIA AL  FORO NACIONAL "EXPERIENCIAS TÉCNICO-OPERATIVAS DEL PROCESO ELECTORAL DEL PODER JUDICIAL DESDE LO LOCAL".</t>
  </si>
  <si>
    <t>EJERCICIO DEMOCRÁTICO PARA ELEGIR LA SOCIEDAD DE ALUMNOS EN LA ESCUELA SECUNDARIA TÉCNICA DEL ESTADO. PROFR. JUVENAL BOONE FLORES</t>
  </si>
  <si>
    <t>LOGÍSTICA, OPERATIVIDAD  Y CAPACITACIÓN PARA LLEVAR A CABO EL EJERCICIO DEMOCRÁTICO PARA LA ELECCIÓN DE LA SOCIEDAD DE ALUMNOS Y PROGRAMA DIÁLOGOS JUVENILES EN LA ESCUELA SECUNDARIA TÉCNICA DEL ESTADO. PROFR. JUVENAL BOONE FLORES EN NUEVA ROSITA COAHUILA.</t>
  </si>
  <si>
    <t>EJERCICIO DEMOCRÁTICO PARA ELEGIR LA SOCIEDAD DE ALUMNOS DE LA ESCUELA SECUNDARIA PROFR. JUVENAL BOONE FLORES.</t>
  </si>
  <si>
    <t>LOGÍSTICA, OPERATIVIDAD  Y CAPACITACIÓN PARA LLEVAR A CABO EL EJERCICIO DEMOCRÁTICO PARA LA ELECCIÓN DE LA SOCIEDAD DE ALUMNOS Y PROGRAMA DIÁLOGOS JUVENILES EN LA ESCUELA SECUNDARIA TÉCNICA DEL ESTADO PROFR. JUVENAL BOONE FLORES EN NUEVA ROSITA, COAHUILA.</t>
  </si>
  <si>
    <t>FORO NACIONAL: EXPERIENCIAS  TÉCNICO OPERATIVAS DEL PROCESO ELECTORAL DEL PODER JUDICIAL DESDE LO LOCAL</t>
  </si>
  <si>
    <t>PARTICIPARÁ EN EL FORO NACIONAL: EXPERIENCIAS  TÉCNICO OPERATIVAS DEL PROCESO ELECTORAL DEL PODER JUDICIAL DESDE LO LOCAL</t>
  </si>
  <si>
    <t>APOYO A NOTIFICACIÓN EXPEDIENTE PESVG 08</t>
  </si>
  <si>
    <t>APOYO PARA NOTIFICAR EMPLAZAMIENTO</t>
  </si>
  <si>
    <t>ASISTENCIA AL FORO NACIONAL " EXPERIENCIAS TECNICAS OPERATIVAS DEL PROCESO ELECTORAL DEL PODER JUDICIAL DESDE LO LOCAL" EN LA CIUDAD DE MEXICO</t>
  </si>
  <si>
    <t>SE BRINDARA APOYO LOGISTICO A LA CONSEJERIA PARA LA PARTICIPACION DENTRO DEL FORO NACIONAL "EXPERENCIAS TECNICAS OPERATIVAS DEL PROCESO ELECTORAL DEL PRODER JUDICIAL DESDE LO LOCAL" EN LA CIUDAD DE MEXICO Y ASI MISMO DIFUSION DE OBRA EDITORIAL DEL IEC.</t>
  </si>
  <si>
    <t>LAURA CECILIA</t>
  </si>
  <si>
    <t>ENTREGA DE OBRA EDITORIAL DEL INSTITUTO ELECTORAL DE COAHUILA EN EL MARCO DEL FORO NACIONAL "EXPERIENCIAS TECNICAS OPERATIVAS DEL PROCESO ELECTORAL DEL PODER JUDICIAL DESDE LO LOCAL" EN LA CIUDAD DE MEXICO</t>
  </si>
  <si>
    <t>HILDA MARIEL</t>
  </si>
  <si>
    <t>MONTENBRUK</t>
  </si>
  <si>
    <t>FORO NACIONAL "EXPERIENCIAS TÉCNICO-OPERATIVAS DEL PROCESO ELECTORAL DEL PODER JUDICIAL DESDE LO LOCAL", LOS DÍAS 9 Y 10 DE OCTUBRE, EN EL INSTITUTO ELECTORAL DE LA CIUDAD DE MÉXICO</t>
  </si>
  <si>
    <t>COLABORAR COMO RELATOR EN LAS MESAS DEL FORO NACIONAL MENCIONADO. POSTERIOR A LA CLAUSURA SE TENDRÁ REUNIÓN CON EL COMITÉ ORGANIZADOR PARA LA REDACCIÓN E INTEGRACIÓN FINAL DE LA RELATORÍA</t>
  </si>
  <si>
    <t>FORO NACIONAL: "EXPERIENCIAS TÉCNICO OPERATIVAS DEL PROCESO ELECTORAL DEL PODER JUDICIAL DESDE LO LOCAL" LOS DÍAS 09 Y 10 DE OCTUBRE EN LAS INSTALACIONES DEL INSTITUTO ELECTORAL DE LA CIUDAD DE MÉXICO</t>
  </si>
  <si>
    <t>COLABORAR EN CALIDAD DE RELATOR EN LAS MESAS DEL FORO NACIONAL CITADO. POSTERIOR A LA CLAUSURA SE TENDRÁ REUNIÓN CON EL COMITÉ ORGANIZADOR PARA LA REDACCIÓN E INTEGRACIÓN FINAL DE LA RELATORÍA</t>
  </si>
  <si>
    <t>YEVERINO</t>
  </si>
  <si>
    <t>FORO NACIONAL: “EXPERIENCIAS TÉCNICO-OPERATIVAS DEL PROCESO ELECTORAL DEL PODER JUDICIAL DESDE LO LOCAL”</t>
  </si>
  <si>
    <t>ASISTENCIA / ACOMPAÑAMIENTO AL FORO NACIONAL: “EXPERIENCIAS TÉCNICO-OPERATIVAS DEL PROCESO ELECTORAL DEL PODER JUDICIAL DESDE LO LOCAL”</t>
  </si>
  <si>
    <t>09-10-2025 TRASLADO DE  DOCUMENTACION A LA EMPRESA ECOTRUTS</t>
  </si>
  <si>
    <t>VISITA A LA EMPRESA ECOTRUTS EN APODACA NL (A ESPALDAS DEL AEROPUERTO) PARA FIRMA DE DOCUMENTACION, EMPRESA ENCARGADA DE LA DESTRUCCION DEL MATERIAL ELECTORAL.</t>
  </si>
  <si>
    <t>10-10-2025 TRASLADO DE DOCUMENTACION A LA EMPRESA ECOTRUST</t>
  </si>
  <si>
    <t>FORO NACIONAL: "EXPERIENCIAS TÉCNICO OPERATIVAS DEL PROCESO ELECTORAL DEL PODER JUDICIAL DESDE LO LOCAL"</t>
  </si>
  <si>
    <t>ATENCIÓN A LA INVITACIÓN A PARTICIPAR EN EL FORO NACIONAL: "EXPERIENCIAS TÉCNICO-OPERATIVAS DEL PROCESO ELECTORAL DEL PODER JUDICIAL DESDE LO LOCAL" ORGANIZADO POR EL IECM</t>
  </si>
  <si>
    <t>09-10-2025 TRASLADO DE PERSONAL</t>
  </si>
  <si>
    <t>TRASLADO DE LA CONSEJERA MTRA. LETICIA BRAVO DE SALTILLO AL AEROPUERTO DE NUEVO LEON</t>
  </si>
  <si>
    <t>XXXVI CONGRESO INTERNACIONAL DE ESTUDIOS ELECTORALES: INTEGRIDAD ELECTORAL EN CONTEXTOS DE VIOLENCIA E INSEGURIDAD EN AMÉRICA LATINA</t>
  </si>
  <si>
    <t>EXTRANJERO</t>
  </si>
  <si>
    <t>MEDELLÍN</t>
  </si>
  <si>
    <t>PARTICIPACIÓN EN EL XXXVI CONGRESO INTERNACIONAL DE ESTUDIOS ELECTORALES: INTEGRIDAD ELECTORAL EN CONTEXTOS DE VIOLENCIA E INSEGURIDAD EN AMÉRICA LATINA, ORGANIZADO POR SOMEE, CON LA PARTICIPACIÓN DE UNA PONENCIA Y LA PRESENTACIÓN DE UN LIBRO.</t>
  </si>
  <si>
    <t>PARLAMENTO ESTUDIANTIL COAHUILA 2025</t>
  </si>
  <si>
    <t>EJERCICIOS DEMOCRÁTICOS PARA ELEGIR DIPUTACIONES ESTUDIANTILES</t>
  </si>
  <si>
    <t>EMPLAZAMIENTO</t>
  </si>
  <si>
    <t>ZARAGOZA</t>
  </si>
  <si>
    <t>SE ACUDIRÁ AL AYUNTAMIENTO DE ZARAGOZA A EFECTO DE REALIZAR EL EMPLAZAMIENTO A DIVERSAS AUTORIDADES</t>
  </si>
  <si>
    <t>EJERCICIOS DEMOCRÁTICOS PARA ELEGIR DIPUTACIONES INFANTILES</t>
  </si>
  <si>
    <t>INSTALAR URNAS ELECTRÓNICAS PARA REALIZAR LOS EJERCICIOS DEMOCRÁTICOS</t>
  </si>
  <si>
    <t>INSTALACIÓN Y SOPORTE TÉCNICO A URNAS ELECTRÓNICAS PARA LA VOTACIÓN DE ESTUDIANTES DE DIVERSAS INSTITUCIONES EDUCATIVAS EN LA LAGUNA</t>
  </si>
  <si>
    <t>PARLAMENTO ESTUDIANTIL 2025</t>
  </si>
  <si>
    <t>LLEVAR EQUIPOS DE URNA ELECTRONICA A LOS DISTRITOS DE ACUÑA, PIEDRAS, SABINAS, MONCLOVA Y FRONTERA. PARA REALIZAR EL PARLAMENTO ESTUDIANTIL 2025</t>
  </si>
  <si>
    <t>PARLAMENTO ESTUDIANTIL</t>
  </si>
  <si>
    <t>ELECCIÓN CON URNA ELECTRONICA EN LOS DISTRITOS DE ACUÑA, PIEDRAS NEGRAS, SABINAS, MONCLOVA Y FRONTERA.</t>
  </si>
  <si>
    <t>ENCUENTRO NACIONAL DE EDUCACIÓN CÍVICA</t>
  </si>
  <si>
    <t>ASISTENCIA AL ENCUENTRO NACIONAL DE EDUCACIÓN CÍVICA, ENCABEZADO POR EL EL INSTITUTO ESTATAL ELECTORAL Y DE PARTICIPACIÓN CIUDADANA DE NUEVO LEÓN EN LA CIUDAD DE MONTERREY.</t>
  </si>
  <si>
    <t>ENCUENTRO NACIONAL DE EDUCACIÓN CÍVICA.</t>
  </si>
  <si>
    <t>ASISTENCIA AL ENCUENTRO NACIONAL DE EDUCACIÓN CÍVICA QUE ORGANIZA EL INSTITUTO  ESTATAL ELECTORAL Y DE PARTICIPACIÓN CIUDADANA DE NUEVO LEÓN.</t>
  </si>
  <si>
    <t>PRESENTACIÓN DEL LIBRO "PRINCIPIO DE PARIDAD TOTAL"</t>
  </si>
  <si>
    <t>ACUDIR COMO INVITADA A LA PRESENTACIÓN DEL LIBRO "PRINCIPIO DE PARIDAD TOTAL"</t>
  </si>
  <si>
    <t>APOYO A LA DIRECCIÓN DE EDUCACIÓN CIVICA EN LA ELECCIÓN DE PARLAMENTO ESTUDIANTIL COAHUILA 2025</t>
  </si>
  <si>
    <t>PARLAMENTO ESTUDIANTIL, COAHUILA 2025</t>
  </si>
  <si>
    <t>ELECCIONES ESTUDIANTILES EN LOS DISTRITOS: 04,07,08,09 Y 11, EN MATAMOROS, TORREÓN Y SAN PEDRO, PARA ELEGIR AL PARLAMENTO ESTUDIANTIL, COAHUILA 2025.</t>
  </si>
  <si>
    <t>REUNIÓN DE TRABAJO CON LA UNIVERSIDAD AUTÓNOMA DE COAHUILA</t>
  </si>
  <si>
    <t>REUNIÓN DE TRABAJO CON LA UNIVERSIDAD AUTÓNOMA DE COAHUILA PARA LA COORDINACIÓN DE UN PROYECTO EDITORIAL QUE SE LLEVARÁ A CABO ENTRE EL INSTITUTO Y LA UNIVERSIDAD.</t>
  </si>
  <si>
    <t>CURSO INDETEC EMISION DE ESTAADOS FINANCIEROS</t>
  </si>
  <si>
    <t>ASISTENCIA A CURSO DE EMISION DE ESTADOS FINANCIEROS POR FUENTE DE FINANCIAMIENTO EN E SAACG EN LAS INSTALACIONES DEL INDETEC EN LA CIUDAD DE GUADALAJARA, JAL.</t>
  </si>
  <si>
    <t>TÉCNICO DE AUDITORIA Y FISCALIZACION</t>
  </si>
  <si>
    <t>TANIA LIZBETH</t>
  </si>
  <si>
    <t>CURSO PRESENCIAL EN GUADALAJARA</t>
  </si>
  <si>
    <t>ME PRESENTARE AL CURSO “EMISIÓN DE ESTADOS FINANCIEROS POR FUENTE DE FINANCIAMIENTO EN EL SAACG.NET"</t>
  </si>
  <si>
    <t>TRASLDO AEROPUERTO MTY</t>
  </si>
  <si>
    <t>TRASLADO SECRETARIO EJECUTIVO</t>
  </si>
  <si>
    <t>ENCUENTRO NACIONAL DE EDUCACION CIVICA</t>
  </si>
  <si>
    <t>ASISTIR AL XVII ENCUENTRO NACIONAL DE EDUCACIÓN CÍVICA: POLÍTICAS PÚBLICAS PARA LA PROMOCIÓN DE LA CULTURA DEMOCRÁTICA</t>
  </si>
  <si>
    <t>FOROS</t>
  </si>
  <si>
    <t>ASISTENCIA A FORO: “LINEAMIENTOS PARA LA PROTECCIÓN DE LOS DERECHOS DE NIÑAS, NIÑOS Y ADOLESCENTES EN MATERIA POLÍTICO-ELECTORAL”.</t>
  </si>
  <si>
    <t>COMISIÓN PRESIDENCIAL PARA LA REFORMA ELECTORAL</t>
  </si>
  <si>
    <t>AUDIENCIAS PÚBLICAS EN LAS ENTIDADES FEDERATIVAS: MONTERREY, NUEVO LEÓN</t>
  </si>
  <si>
    <t>FORO SOBRE LA REFORMA ELECTORAL</t>
  </si>
  <si>
    <t>ACUDIR AL FORO PARA RELACIONARSE CON LA OPINIÓN DE EXPERTOS SOBRE LA REFORMA ELECTORAL</t>
  </si>
  <si>
    <t>FORO DE LA REFORMA POLÍTICO-ELECTORAL.</t>
  </si>
  <si>
    <t>SE ASISTE AL FORO DE LA REFORMA POLÍTICO-ELECTORAL.</t>
  </si>
  <si>
    <t>TRASLADO DE DOCUMENTACION</t>
  </si>
  <si>
    <t>APODACA</t>
  </si>
  <si>
    <t>TRASLADO DE PAPELERIA PARA FIRMA, A ESPALDAS DEL AEROPUERTO A LA EMPRESA ECOTRUST (DESTRUCCION DE MATERIAL ELECTORAL)</t>
  </si>
  <si>
    <t>XVII ENCUENTRO NACIONAL DE EDUCACIÓN CÍVICA (ENEC)</t>
  </si>
  <si>
    <t>ASISTENCIA AL XVII ENCUENTRO NACIONAL DE EDUCACIÓN CÍVICA (ENEC)</t>
  </si>
  <si>
    <t>TRASLADO DE PAPELERIA PARA FIRMA, A ESPALDAS DEL AEROPUERTO A LA
 EMPRESA ECOTRUST (DESTRUCCION DE MATERIAL ELECTORAL)</t>
  </si>
  <si>
    <t>TRASLADO DEL AEROPUERTO DE LA CIUDAD DE MONTERREY A SALTILLO</t>
  </si>
  <si>
    <t>RECOGER EN AEROPUERTO DE LA CIUDAD DE MONTERREY AL SECRETARIO EJECUTIVO</t>
  </si>
  <si>
    <t>DÉCIMO SÉPTIMO ENCUENTRO NACIONAL DE EDUCACIÓN CÍVICA "POLÍTICAS PÚBLICAS PARA LA PROMOCIÓN DE LA CULTURA DEMOCRÁTICA"</t>
  </si>
  <si>
    <t>ES ANALIZAR LOS ELEMENTOS NECESARIOS PARA EL DISEÑO DE POLÍTICAS PÚBLICAS EN MATERIA DE EDUCACIÓN CÍVICA, A PARTIR DE LAS DIVERSAS REALIDADES LOCALES Y SU RELACIÓN CON EL ÁMBITO NACIONAL.</t>
  </si>
  <si>
    <t>ASISTENCIA AL ENCUENTRO NACIONAL DE EDUCACION CIVICA</t>
  </si>
  <si>
    <t>N/D</t>
  </si>
  <si>
    <t>SE ASISTIRA AL ENCUENTRO NACIONAL DE EDUCACION CIVICA, ORGANIZADO POR EL INSTITUTO ELECTORAL DE NUEVO LEON</t>
  </si>
  <si>
    <t>XVII ENCUENTRO NACIONAL DE EDUCACIÓN CÍVICA</t>
  </si>
  <si>
    <t>ASISTENCIA AL XVII ENCUENTRO NACIONAL DE EDUCACIÓN CÍVICA</t>
  </si>
  <si>
    <t>REUNIÓN NACIONAL</t>
  </si>
  <si>
    <t>INTEGRAR MESAS DE TRABAJO, EN LA QUE SE ATENDERA COMO TEMA LA ESTRATEGIA INSTITUCIONAL PARA LA EVALUACIÓN DEL PEL CONCURRENTE 2023-2024 Y EL PROCESO ELECTORAL EXTRAORIDNARIO DEL PODER JUDICIAL 2024-2025</t>
  </si>
  <si>
    <t>DILIGENCIA DE LA OFICIALIA ELECTORAL EN EL MUNICIPIO DE NAVA</t>
  </si>
  <si>
    <t>SOLICITUD DE LA DIRECCIÓN EJECUTIVA DE ASUNTOS JURÍDICOS DE ESTE INSTITUTO</t>
  </si>
  <si>
    <t>DÉCIMO SÉPTIMO ENCUENTRO NACIONAL DE EDUCACIÓN CÍVICA</t>
  </si>
  <si>
    <t>PARTICIPACIÓN EN EL DÉCIMO SÉPTIMO ENCUENTRO NACIONAL DE EDUCACIÓN CÍVICA: "POLÍTICAS PÚBLICAS PARA LA PROMOCIÓN DE LA CULTURA DEMOCRÁTICA" (XVII ENEC), QUE SE LLEVARÁ ACABO LOS DÍAS 23 Y 24 DE OCTUBRE DE 2025 EN LA CIUDAD DE MONTERREY, NUEVO LEÓN.</t>
  </si>
  <si>
    <t>ASISTENCIA A LA REUNION NACIONAL MEJORES PRACTICAS INE-OPLE EN LA CIUDAD DE MEXICO</t>
  </si>
  <si>
    <t>PARTICIPACION EN LA REUNION NACIONAL MEJORES PRACTICAS INE-OPLE, EN LA CIUDAD DE MEXICO</t>
  </si>
  <si>
    <t>REUNIÓN NACIONAL MEJORES PRÁCTICAS INE-OPLE</t>
  </si>
  <si>
    <t>PARTICIPACIÓN EN LA REUNIÓN NACIONAL MEJORES PRÁCTICAS INE-OPLE QUE SE LLEVARÁ A CABO LOS DÍAS 27 Y 28 DE OCTUBRE DEL PRESENTE AÑO, EN LA CIUDAD DE MÉXICO.</t>
  </si>
  <si>
    <t>PARTICIPAR EN LA REUNIÓN NACIONAL MEJORES PRÁCTICAS INE-OPLE QUE SE LLEVARÁ A CABO LOS DÍAS 27 Y 28 DE OCTUBRE DEL PRESENTE AÑO, EN LA CIUDAD DE MÉXICO.</t>
  </si>
  <si>
    <t>DÉCIMO SÉPTIMO ENCUENTRO NACIONAL DE EDUCACIÓN CÍVICA: "POLÍTICAS PÚBLICAS PARA LA PROMOCIÓN DE LA CULTURA DEMOCRÁTICA" (XVII ENEC), QUE SE LLEVARÁ A CABO LOS DÍAS 23 Y 24 DE OCTUBRE DE 2025 EN LA CIUDAD DE MONTERREY, NUEVO LEÓN.</t>
  </si>
  <si>
    <t>REUNIÓN NACIONAL DE EVALUACIÓN INE-OPL DE LOS PROCESOS ELECTORALES 2023 – 2024 Y 2024 – 2025</t>
  </si>
  <si>
    <t>ASISTENCIA Y PARTICIPACIÓN EN MESAS DE TRABAJO DE LA REUNIÓN NACIONAL.</t>
  </si>
  <si>
    <t>TRASLADO DE LA CONSEJERA MTRA. LETICIA BRAVO Y SU ASESORA BRENDA ROMAN AL AEROPUERTO DE MTY.</t>
  </si>
  <si>
    <t>REUNIÓN DE AUTORIDADES ELECTORALES DELA CIRCUNSCRIPCIÓN I 2025</t>
  </si>
  <si>
    <t>BAJA CALIFORNIA SUR</t>
  </si>
  <si>
    <t>LA PAZ</t>
  </si>
  <si>
    <t>ACUDIR AL "DIÁLOGO POR LA RESILIENCIA DEMOCRÁTICA Y LA JUSTICIA ELECTORAL”</t>
  </si>
  <si>
    <t>EVENTO PROTOCOLARIO DE ENTREGA A LA CONSEJERA PRESIDENTA DEL INSTITUTO
NACIONAL ELECTORAL</t>
  </si>
  <si>
    <t>SEGUIMIENTO A LA PRESENTACIÓN DEL DOCUMENTO CON LA APORTACIÓN DE LAS ASOCIADAS Y
ASOCIADOS DE RENACEDI PARA LA REFORMA ELECTORAL.</t>
  </si>
  <si>
    <t>TRASLADO DE PERSONAL DEL AEROPUERTO A SALTILLO, A LA CONSEJERA MTRA. LETICIA BRAVO OSTOS</t>
  </si>
  <si>
    <t>DURANTE EL MES DE NOVIEMBRE DE 2025 NO SE HAN OTORGADO  GASTOS DE REPRESENTACIÓN A NINGÚN FUNCIONARIO PÚBLICO DEL INSTITUTO ELECTORAL DE COAHUILA.</t>
  </si>
  <si>
    <t>VIII FORO NACIONAL DE CAPACITACION DE LOS ORGANOS INTERNOS DE CONTROL DE LOS INSTITUTOS ELECTORALES DE MÉXICO</t>
  </si>
  <si>
    <t>OAXACA</t>
  </si>
  <si>
    <t>BAHÍA DE HUATULCO</t>
  </si>
  <si>
    <t>ASISTIR COMO TITULAR DEL ÁREA DE AUDITORIA DE LA CONTRALORÍA INTERNA OIC DEL IEC, AL VIII FORO NACIONAL DE CAPACITACIÓN Y ASAMBLEA NACIONAL DEL ANCCIEM, EN LA CIUDAD DE BAHÍAS DE HUATULCO, DEL 11 AL 14 DE NOVIEMBRE DEL 2025.</t>
  </si>
  <si>
    <t>ASISTIR COMO TITULAR DEL ÁREA DE RESPONSABILIDADES DE LA CONTRALORÍA INTERNA OIC DEL IEC, AL VIII FORO NACIONAL DE CAPACITACIÓN Y ASAMBLEA NACIONAL DEL ANCCIEM, EN LA CIUDAD DE BAHÍAS DE HUATULCO, DEL 11 AL 14 DE NOVIEMBRE DEL 2025.</t>
  </si>
  <si>
    <t>DE</t>
  </si>
  <si>
    <t>CONTRALORA INTERNA</t>
  </si>
  <si>
    <t>MARIA TERESA</t>
  </si>
  <si>
    <t>NARES</t>
  </si>
  <si>
    <t>ASISTIR COMO TITULAR DE LA CONTRALORÍA INTERNA OIC DEL IEC, AL VIII FORO NACIONAL DE CAPACITACIÓN Y ASAMBLEA NACIONAL DEL ANCCIEM, EN LA CIUDAD DE BAHÍAS DE HUATULCO, DEL 11 AL 14 DE NOVIEMBRE DEL 2025.</t>
  </si>
  <si>
    <t>TOMA DE PROTESTA, DETERMINADO DEL PROCESO DE INTEGRACIÓN DEL CONSEJO GENERAL DEL INSTITUTO ELECTORAL DE COAHUILA</t>
  </si>
  <si>
    <t>TRASLADO  DE LOS CONSEJEROS AL AEROPUERTO DE NUEVO LEON</t>
  </si>
  <si>
    <t>ACTIVIDADES PROGRAMADAS CON MOTIVO DE LAS NUEVAS DESIGNACIONES DE CONSEJERAS Y CONSEJEROS ELECTORALES.</t>
  </si>
  <si>
    <t>EN EL MARCO DE LAS ATRIBUCIONES CONFERIDAS AL INSTITUTO NACIONAL ELECTORAL Y CON EL PROPÓSITO DE FORTALECER LA COORDINACIÓN INSTITUCIONAL CON LOS ORGANISMOS PÚBLICOS LOCALES ELECTORALES</t>
  </si>
  <si>
    <t>PATRICIA GUADALUPE</t>
  </si>
  <si>
    <t>MIJARES</t>
  </si>
  <si>
    <t>ASISTENCIA A TOMA DE PROTESTA, DETERMINADO DEL PROCESO DE INTEGRACIÓN DEL CONSEJO GENERAL DEL INSTITUTO ELECTORAL DE COAHUILA</t>
  </si>
  <si>
    <t>LAYLA KARINA</t>
  </si>
  <si>
    <t>MIRANDA</t>
  </si>
  <si>
    <t>GIRON</t>
  </si>
  <si>
    <t>RECOGER A EL CONSEJERO PRESIDENTE DEL AEROPUERTO MARIANO ESCOBEDO</t>
  </si>
  <si>
    <t>RECOGER A EL CONSEJERO PRESIDENTE DEL AEROPUERTO MARIANO ESCOBEDO DESPUES DE SU COMISIÓN.</t>
  </si>
  <si>
    <t>LIV ASAMBLEA GENERAL EXTRAORDINARIA| AMCEE</t>
  </si>
  <si>
    <t>TOMA DE PROTESTA DE NUEVOS ASOCIADOS</t>
  </si>
  <si>
    <t>05-11-2025 TRASLADO DE PERSONAL</t>
  </si>
  <si>
    <t>TRASLADO DE LOS CONSEJEROS DEL AEROPUERTO A LA CD DE SALTILLO</t>
  </si>
  <si>
    <t>VERIFICACIÓN DE INMUEBLES PARA COMITÉS</t>
  </si>
  <si>
    <t>BÚSQUEDA Y VERIFICACIÓN DE INMUEBLES PARA COMITÉS DISTRITALES ELECTORALES PARA EL PROCESO ELECTORA 2025-2026</t>
  </si>
  <si>
    <t>VERIFICACIÓN DE INMUEBLES</t>
  </si>
  <si>
    <t>ACOMPAÑAMIENTO A VERIFICACIÓN DE INMUEBLES PARA CDE</t>
  </si>
  <si>
    <t>5</t>
  </si>
  <si>
    <t>ACOMPAÑAR A LA COMISIÓN OPERATIVA EN LA VERIFICACIÓN DE INMUEBLES SUSCEPTIBLES DE ARRENDARSE EN REGIÓN NORTE Y CENTRO-DESIERTO DE COAHUILA, PARA LAS OFICINAS DE LOS COMITÉS DISTRITALES ELECTORALES 2025-2026 DEL IEC.</t>
  </si>
  <si>
    <t>COORD DE ORG. ELECTORAL</t>
  </si>
  <si>
    <t>LUIS ALBERTO</t>
  </si>
  <si>
    <t>ACOMPAÑAR A LA COMISIÓN OPERATIVA EN LA VERIFICACIÓN DE INMUEBLES SUSCEPTIBLES DE ARRENDARSE EN LA REGIÓN NORTE Y CENTRO-DESIERTO DE COAHUILA, PARA LAS OFICINAS DE LOS COMITÉS DISTRITALES ELECTORALES 2025-2026 DEL IEC</t>
  </si>
  <si>
    <t>ACTIVIDADES DE LA COMISIÓN EDITORIAL Y DIFUSIÓN DE LA CULTURA DEMOCRÁTICA</t>
  </si>
  <si>
    <t>ENTREVISTA A LA TITULAR DE LA COORDINACIÓN DE IGUALDAD DE GÉNERO DE LA UADEC PARA EL PROGRAMA INSTITUCIONAL LA URNA. REUNIÓN DE COORDINACIÓN RELATIVA AL LIBRO "HABITAR EL PODER", PROYECTO EDITORIAL DEL INSTITUTO.</t>
  </si>
  <si>
    <t>RECOGER  A SECRETARIO EJECUTIVO EN AEROPUERTO DE MONTERREY</t>
  </si>
  <si>
    <t>RECOGER PARA TRASLADAR A SALTILLO AL SECRETARIO EJECUTIVO</t>
  </si>
  <si>
    <t>REUNIÓN</t>
  </si>
  <si>
    <t>ATENDER REUNIÓN DE COLABORACIÓN</t>
  </si>
  <si>
    <t>VERIFICACION DE INMUEBLES REGION LAGUNA</t>
  </si>
  <si>
    <t>SE VERIFICARAN LA INMUEBLES DE LOS DISTRITOS 07,DE MATAMOROS, 08, 09, 10. Y 11 DE TORREÓN</t>
  </si>
  <si>
    <t>VERIFICACIÓN DE INMUEBLES PARA COMITÉS DISTRITALES ELECTORALES</t>
  </si>
  <si>
    <t>BÚSQUEDA Y VERIFICACIÓN DE INMUEBLES PARA LA INSTALACIÓN DE COMITÉS</t>
  </si>
  <si>
    <t>ACOMPAÑAMIENTO A VERIFICACIÓN DE INMUEBLES PARA COMITÉS DISTRITAL ELECTORAL DEL PROCESO ELECTORAL LOCAL ORDINARIO 2025-2026.</t>
  </si>
  <si>
    <t>4</t>
  </si>
  <si>
    <t>SE ESTARÁN VISITANDO LOS MUNICIPIOS DE TORREÓN Y MATAMOROS, EN ACOMPAÑAMIENTO A LA SECRETARÍA EJECUTIVA, A FIN DE VERIFICAR LOS INMUEBLES QUE FUNGIRÁN COMO CDE.</t>
  </si>
  <si>
    <t>VERIFICACIÓN DE LAS OPCIONES DE LOCALES PARA LOS COMITÉS DISTRITALES ELECTORALES DE TORREÓN Y MATAMOROS</t>
  </si>
  <si>
    <t>VERIFICACIÓN DE LAS CONDICIONES DE LAS OPCIONES PARA LA INSTALACIÓN DE LOS COMITÉS DISTRITALES ELECTORALES DE TORREÓN Y MATAMOROS</t>
  </si>
  <si>
    <t>ACOMPAÑAMIENTO PARA LA VALIDACIÓN DE INMUEBLES PARA LA INSTALACIÓN DE LOS COMITÉS DISTRITALES ELECTORALES EN EL MARCO DEL PROCESO ELECTORAL LOCAL ORDINARIO 2025-2026.</t>
  </si>
  <si>
    <t>VERIFICAR, EN ACOMPAÑAMIENTO A LA SECRETARÍA EJECUTIVA DEL IEC, QUE LAS PROPUESTAS DE LAS SEDES DE LOS COMITÉS DISTRITALES ELECTORALES A INSTALARSE EN LA REGIÓN LAGUNA, CUMPLAN CON LA NORMATIVA ELECTORAL.</t>
  </si>
  <si>
    <t>VALIDACIÓN DE INMUEBLES SUSCEPTIBLES PARA INSTALAR COMITÉS DISTRITALES ELECTORALES.</t>
  </si>
  <si>
    <t>6</t>
  </si>
  <si>
    <t>ACOMPAÑAMIENTO PARA LA VALIDACIÓN DE INMUEBLES PARA LA INSTALACIÓN DE ÓRGANOS DESCONCENTRADOS DE LA REGIÓN LAGUNA.</t>
  </si>
  <si>
    <t>2</t>
  </si>
  <si>
    <t>ASISTENCIA A LA TOMA DE PROTESTA DEL CABILDO JUVENIL ACUÑA 2025 Y ENTREGA DE KITS A INTEGRANTES JUVENILES.</t>
  </si>
  <si>
    <t>TOMA DE PROTESTA DEL CABILDO JUVENIL, ACUÑA 2025.</t>
  </si>
  <si>
    <t>ASISTENCIA Y ENTREGA DE KITS A LAS Y LOS INTEGRANTES DEL CABILDO JUVENIL, ACUÑA 2025, DURANTE EVENTO PROTOCOLARIO DE TOMA DE PROTESTA.</t>
  </si>
  <si>
    <t>ACOMPAÑAMIENTO PARA LA VALIDACIÓN DE INMUEBLES PARA LA INSTALACIÓN DE LOS
COMITÉS DISTRITALES ELECTORALES EN EL MARCO DEL PROCESO ELECTORAL LOCAL ORDINARIO
2025-2026.</t>
  </si>
  <si>
    <t>DERIVADO DEL AJUSTE EN LAS NEGOCIACIONES, REALIZAR NUEVAMENTE LA BÚSQUEDA, Y EN SU CASO, VALIDACIÓN DE LAS SEDES DE LOS COMITÉS DISTRITALES ELECTORALES A INSTALARSE EN LA REGIÓN LAGUNA, CUMPLIENDO CON LA NORMATIVA ELECTORAL.</t>
  </si>
  <si>
    <t>ACOMPAÑAMIENTO A VERIFICACIÓN DE INMUEBLES PARA COMITÉS DISTRITAL ELECTORAL DEL
 PROCESO ELECTORAL LOCAL ORDINARIO 2025-2026</t>
  </si>
  <si>
    <t>3</t>
  </si>
  <si>
    <t>SE ESTARÁN VISITANDO EL MUNICIPIO DE TORREÓN, A FIN DE VERIFICAR LOS INMUEBLES QUE
 FUNGIRÁN COMO CDE, EN VIRTUD DE AJUSTES EN LA DISPONIBILIDAD DE LOS INMUEBLES CONSIDERADOS PREVIAMENTE.</t>
  </si>
  <si>
    <t>BUSQUEDA DE INMUEBLES EN TORREÓN</t>
  </si>
  <si>
    <t>SE BUSCARAN NUEVAMENE INMUEBLES PARA LOS DISTRITOS 08, 09, Y 11 EN TORREÓN</t>
  </si>
  <si>
    <t>DIÁLOGOS CON LA DEFENSORÍA PÚBLICA ELECTORAL DEL TRIBUNAL ELECTORAL DEL PODER JUDICIAL DE LA FEDERACIÓN</t>
  </si>
  <si>
    <t>PARTICIPAR COMO PONENTE EN LA MESA DE ANÁLISIS DE PARTICIPACIÓN POLÍTICA DE LAS PERSONAS EN SITUACIÓN DE VULNERABILIDAD Y LAS ACCIONES IMPLEMENTADAS</t>
  </si>
  <si>
    <t>SESIÓN PROTOCOLARIA DE INSTALACIÓN DEL OBSERVATORIO PARA EL PERIODO 2025-2026</t>
  </si>
  <si>
    <t>ASISTIRÁ A LA SESIÓN PROTOCOLARIA DE INSTALACIÓN DEL OBSERVATORIO PARA EL PERIODO 2025-2026 EN LA CUAL SE LE  RECONOCERÁ AL TRABAJO QUE, DESDE DIVERSOS ÁMBITOS, SE IMPULSA PARA AVANZAR EN ESTA CAUSA.</t>
  </si>
  <si>
    <t>CUARTA EDICIÓN DE LA FERIA DEL LIBRO INE “GÉNERO, DEMOCRACIA Y TERRITORIO” (FLINE)
-INSTALACIÓN DEL OBSERVATORIO ELECTORAL DE PARTICIPACIÓN POLÍTICA DE LAS MUJERES
- REUNION CON LA MTRA. NORMA IRENE DE LA CRUZ MAGAÑA</t>
  </si>
  <si>
    <t>ACUDIR COMO INVITADA A LA CUARTA EDICIÓN DE LA FERIA DEL LIBRO INE 
REUNIRSE CON LA MAESTRA NORMA IRENE DE LA CRUZ MAGAÑA
ACUDIR COMO INVITADA A LA INSTALACIÓN DEL OBSERVATORIO ELECTORAL</t>
  </si>
  <si>
    <t>REUNIÓN DE TRABAJO CON LA CONSEJERA NORMAL IRENE DE LA CRUZ MAGAÑA Y EVENTO DEL INFORME DE LA PARTICIPACIÓN POLÍTICA DE LAS MUJERES</t>
  </si>
  <si>
    <t>SESIÓN PROTOCOLARIA DE INSTALACIÓN DEL OBSERVATORIO PARA EL PERIODO 2025-2026 EN CDMX</t>
  </si>
  <si>
    <t>ASISTENCIA A LA SESIÓN PROTOCOLARIA DE INSTALACIÓN DEL OBSERVATORIO PARA EL PERIODO 2025-2026 EN CDMX.</t>
  </si>
  <si>
    <t>SESIÓN PROTOCOLARIA DE INSTALACIÓN DEL OBSERVATORIO DE PARTICIPACIÓN POLÍTICA DE LAS MUJERES EN MÉXICO</t>
  </si>
  <si>
    <t>ASISTENCIA A LA SESIÓN PROTOCOLARIA DE INSTALACIÓN DEL OBSERVATORIO DE PARTICIPACIÓN POLÍTICA DE LAS MUJERES EN MÉXICO</t>
  </si>
  <si>
    <t>DIR EJE DE COMUNICACIÓN SOCIAL</t>
  </si>
  <si>
    <t>GUILLERMO</t>
  </si>
  <si>
    <t>MARQUEZ</t>
  </si>
  <si>
    <t>PLENARIA DE RETROALIMENTACIÓN EN MATERIA DE COMUNICACIÓN.</t>
  </si>
  <si>
    <t>REUNIONES DE TRABAJO CONVOCADAS POR EL INE LOS DÍAS 20 Y 21 DE NOVIEMBRE (AVANCES DEL PEL E INSTALACIÓN DEL OPPMM)</t>
  </si>
  <si>
    <t>ATENCIÓN A LA CONVOCATORIA POR PARTE DEL INE PARA PARTICIPAR EN LA REUNIÓN DE REVISIÓN DEL PROCESO ELECTORAL LOCAL Y A LA SESIÓN PROTOCOLARIA DEL OBSERVATORIO DE PARTICIPACIÓN POLÍTICA DE MUJERES EN MÉXICO PARA EL PERIODO 2025-2026</t>
  </si>
  <si>
    <t>AUXILIAR DE PARIDAD</t>
  </si>
  <si>
    <t>PEÑA</t>
  </si>
  <si>
    <t>CONFERENCIA "FEMINICIDIO, UNA CONFIGURACIÓN ANCESTRAL"</t>
  </si>
  <si>
    <t>ASISTENCIA Y APOYO EN LA CONFERENCIA "FEMINICIDIO, UNA CONFIGURACIÓN ANCESTRAL", COMO PARTE DE LAS ACTIVIDADES DEL PLAN ANUAL DE TRABAJO DE LA UNIDAD DE TÉCNICA DE PARIDAD E INCLUSIÓN.</t>
  </si>
  <si>
    <t>CAZARES</t>
  </si>
  <si>
    <t>CONFERENCIA FEMINICIDIO: UNA CONFIGURACIÓN ANCESTRAL</t>
  </si>
  <si>
    <t>EN MI CALIDAD DE PRESIDENTA DE LA COMISIÓN DE PARIDAD DE GÉNERO E INCLUSIÓN, COORDINAR LA CONFERENCIA QUE SE LLEVARÁ A CABO EN EL CONALEP TORREÓN. ASISTENCIA AL SEGUNDO INFORME DE GOBIERNO. COORDINACIÓN DEL PROYECTO EDITORIAL DEL IEC "HABITAR EL PODER".</t>
  </si>
  <si>
    <t>CONFERENCIA: FEMINICIDIO, UNA CONFIGURACIÓN ANCESTRAL</t>
  </si>
  <si>
    <t>APOYO EN FOTOGRAFÍA Y EN INSTALACIÓN DE EQUIPO EN LA CONFERENCIA: FEMINICIDIO, UNA CONFIGURACIÓN ANCESTRAL, REALIZADA EN EL CONALEP TORREÓN</t>
  </si>
  <si>
    <t>TOMA DE PROTESTA DEL CABILDO JUVENIL ACUÑA 2025</t>
  </si>
  <si>
    <t>TRASLADO DE PERSONAL A CD. DE ACUÑA</t>
  </si>
  <si>
    <t>CONFERENCIA: FEMINICIDIO, UNA CONFIGURACIÓN ANCESTRAL.</t>
  </si>
  <si>
    <t>SONORIZACIÓN Y GRABACIÓN (AUDIO Y VIDEO) DE LA CONFERENCIA: "FEMINICIDIO, UNA CONFIGURACIÓN ANCESTRAL"; QUE SE IMPARTIRÁ EN LAS INSTALACIONES DEL CONALEP DE LA CIUDAD DE TORREÓN COAHUILA.</t>
  </si>
  <si>
    <t>PRESENTACIÓN DE LA ESTADÍSTICA DEL PEF 2023 - 2024 Y PEEPJF 2024 - 2025</t>
  </si>
  <si>
    <t>NOTIFICACIÓN EN PIEDRAS NEGRAS Y ACUÑA</t>
  </si>
  <si>
    <t>REALIZAR NOTIFICACIONES EN PIEDRAS NEGRAS Y ACUÑA</t>
  </si>
  <si>
    <t>BUSQUEDA DEL LOCAL PARA EL COMITÉ DISTRITAL 01</t>
  </si>
  <si>
    <t>BUSCAR LOCAL PARA INSTALAR EL CDE 01 EN EL MUNICIPIO DE ACUÑA</t>
  </si>
  <si>
    <t>ACOMPAÑAMIENTO PARA LA VALIDACIÓN DE INMUEBLES PARA LA INSTALACIÓN DE LOS COMITÉS DISTRITALES ELECTORALES</t>
  </si>
  <si>
    <t>DERIVADO DEL AJUSTE EN LAS NEGOCIACIONES, REALIZAR NUEVAMENTE LA BÚSQUEDA, Y EN SU CASO, VALIDACIÓN DE LA SEDE DEL COMITÉ DISTRITAL ELECTORAL A INSTALARSE EN EL DISTRITO ELECTORAL LOCAL 01</t>
  </si>
  <si>
    <t>DERIVADO DEL AJUSTE EN LAS NEGOCIACIONES, REALIZAR NUEVAMENTE LA BÚSQUEDA, Y EN SU CASO, VALIDACIÓN DE LA SEDE DEL COMITÉ DISTRITAL ELECTORAL DEL DISTRITO ELECTORAL LOCAL 01 CON SEDE EN EL MUNICIPIO DE ACUÑA, ATENDIENDO LA NORMATIVA ELECTORAL.</t>
  </si>
  <si>
    <t>VUELOS DEL PERSONAL DEL INSTITUTO ELECTORAL DE COAHUILA OCTUBRE 2025</t>
  </si>
  <si>
    <t>MARIA TERESA NARES</t>
  </si>
  <si>
    <t>11/11/20225</t>
  </si>
  <si>
    <t>HUATULCO</t>
  </si>
  <si>
    <t>508-2025</t>
  </si>
  <si>
    <t>ASISTIR COMO TITULAR DEL AREA DE RESPONSABILIDADES DE LA CONTRALORIA INTERNA OIC DEL IEC, AL VIII FORO NACIONAL DE CAPACITACION Y ASAMBLEA NACIONAL DEL ANCCIEM, EN LA CD DE BAHIAS DE HUATULCO, DEL 11 AL 14 DE NOVIEMBRE DEL 2025</t>
  </si>
  <si>
    <t xml:space="preserve">LAURA CATALINA MARTINEZ </t>
  </si>
  <si>
    <t>506-2025</t>
  </si>
  <si>
    <t>ASISTIR COMO TITULAR DEL AREA DE RESPONSABILIDADES DE LA CONTRALORIA INTERNA OIC DEL IEC, AL VIII FORO NACIONAL DE CAPACITACION Y ASAMBLEA NACIONAL DEL ANCCIEM, EN LA CD DE BAHIAS DE HUATULCO, DEL 11 AL 14 DE NOVIEMBRE DEL 2026</t>
  </si>
  <si>
    <t xml:space="preserve">ALMA ROSA GAYTAN </t>
  </si>
  <si>
    <t>507-2025</t>
  </si>
  <si>
    <t>ASISTIR COMO TITULAR DEL AREA DE RESPONSABILIDADES DE LA CONTRALORIA INTERNA OIC DEL IEC, AL VIII FORO NACIONAL DE CAPACITACION Y ASAMBLEA NACIONAL DEL ANCCIEM, EN LA CD DE BAHIAS DE HUATULCO, DEL 11 AL 14 DE NOVIEMBRE DEL 2027</t>
  </si>
  <si>
    <t>MARCO ANTONIO YEVERINO RODRIGUEZ</t>
  </si>
  <si>
    <t>520-2025</t>
  </si>
  <si>
    <t xml:space="preserve">TOMA DE PROTESTA, DETERMINADO DEL PROCESO DE INTEGRACION DEL CONSEJO GENERAL DEL INSTITUTO ELECTORAL DE COAHUILA </t>
  </si>
  <si>
    <t xml:space="preserve">PATRICIA GUADALUPE GONZALEZ MIJARES </t>
  </si>
  <si>
    <t>1395516686421</t>
  </si>
  <si>
    <t>526-2025</t>
  </si>
  <si>
    <t xml:space="preserve">LAYLA KARINA MIRANDA GIRON </t>
  </si>
  <si>
    <t>527-2025</t>
  </si>
  <si>
    <t>529-25 /531-25</t>
  </si>
  <si>
    <t>ASISTENCIA A LA TOMA DE PROTESTA DE NUEVOS ASOCIADOS A LA LIV ASAMBLEA GENERAL EXTRAORDINARIA AMCEE</t>
  </si>
  <si>
    <t>558-25</t>
  </si>
  <si>
    <t xml:space="preserve">REUNION DE TRABAJO CON LA CONSEJERA NORMA IRENE DE LA CRUZ Y EVENTO DE INFORME DE LA PARTICIPACION POLITICA DE LAS MUJERES </t>
  </si>
  <si>
    <t>562-25</t>
  </si>
  <si>
    <t>ATENCION A LA CONVOCATORIA POR PARTE DEL INE A PARTICIPAR EN LA REUNION DE REVISION DE PROCESO ELECTORAL LOCAL Y SESION PROTOCOLARIA DEL OBSERVATORIO DE PARTICIPACION POLITICA DE LA MUJERES EN MEXICO PARA PERIODO 20258-2026</t>
  </si>
  <si>
    <t xml:space="preserve">ASISTENCIA A LA SESION PROTOCOLARIA DE INSTALACION DEL OBSERVATORIO PARA EL PERIODO 2025-2026 EL C. DE MEXICO </t>
  </si>
  <si>
    <t xml:space="preserve">GUILLERMO HERRERA </t>
  </si>
  <si>
    <t>561-25</t>
  </si>
  <si>
    <t xml:space="preserve">PLENARIA DE RETROALIMENTACION EN MATERIA DE COMUNICCION EN ÑA CD. DE MEXICO </t>
  </si>
  <si>
    <t>560-25</t>
  </si>
  <si>
    <t xml:space="preserve">ASISTENCIA A LA SESION PROTOCOLARIA DE INSTALACION DEL OBSERVATORIO DE PARTICIPACION POLITICA DE LAS MUJERES EN MEXICO </t>
  </si>
  <si>
    <t xml:space="preserve">SE PIERDE POR ACCIDENTE SE COMPRA OTRO </t>
  </si>
  <si>
    <t xml:space="preserve">AEROMEXCO </t>
  </si>
  <si>
    <t xml:space="preserve">CAMBIO DE DIA DEL VUELO </t>
  </si>
  <si>
    <t>576-25</t>
  </si>
  <si>
    <t xml:space="preserve">PRESENTACION DE ESTADISTICA DEL PEF 2023-2024 Y PEEPJF 2024-2025 EN LA CD. DE MEXCIO </t>
  </si>
  <si>
    <t>F-245321005</t>
  </si>
  <si>
    <t>578-25</t>
  </si>
  <si>
    <t>INVITACIÓN A LA PRESENTACIÓN DE LA ESTADISTICA DEL PROCESO ELECTORAL 2023-2024 Y DEL PROCESO ELECTORAL EXTRAORDINARIO PARA LA ELECCIÓN DE DIVERSOS CARGOS AL PODER JUDICIAL DE LA FEDERACIÓN 2024-2025</t>
  </si>
  <si>
    <t>MTY</t>
  </si>
  <si>
    <t>B-149079361</t>
  </si>
  <si>
    <t>MTY-MEXICO-MTY</t>
  </si>
  <si>
    <t>B-148691319</t>
  </si>
  <si>
    <t>557-25</t>
  </si>
  <si>
    <t>ACUDIR COMO INVITADA A LA CUARTA EDICIÓN DE LA FERIA DEL LIBRO INE REUNIÓN CON LA MAESTRA NORMA IRENE DE LA CRUZ MAGAÑA, INSTALACIÓN DEL OBSERVATORIO ELECTORAL</t>
  </si>
  <si>
    <t>B-148577587</t>
  </si>
  <si>
    <t>556-25</t>
  </si>
  <si>
    <t xml:space="preserve">ASISTENCIA A LA SESION PROTOCOLARIA DE INSTALACION DEL OBSERVATORIO DE LA PARTICIPACION POLITICA DE LAS MUJERES PARA EL PERIODO 2025-2026 </t>
  </si>
  <si>
    <t>B-148694746</t>
  </si>
  <si>
    <t>B-147718442</t>
  </si>
  <si>
    <t>529-25</t>
  </si>
  <si>
    <t>B-147498930</t>
  </si>
  <si>
    <t>DURANTE EL MES DE DICIEMBRE DE 2025 NO SE HAN OTORGADO  GASTOS DE REPRESENTACIÓN A NINGÚN FUNCIONARIO PÚBLICO DEL INSTITUTO ELECTORAL DE COAHUILA.</t>
  </si>
  <si>
    <t>FORO EXPERIENCIA E INNOVACIÓN EN LOS PROCESOS ELECTORALES LOCALES</t>
  </si>
  <si>
    <t>ESTADO DE MEXICO</t>
  </si>
  <si>
    <t>TOLUCA</t>
  </si>
  <si>
    <t>PARTICIPARÁ COMO PONENTE EN LA MESA TITULADA "RETOS Y ÁREAS DE OPORTUNIDAD EN LA COORDINACIÓN DE LOS ORGANISMOS PÚBLICOS LOCALES ELECTORALES EN EL INE"</t>
  </si>
  <si>
    <t>ASISTENCIA AL FORO: EXPERIENCIA E INNOVACIÓN EN LOS PROCESOS ELECTORALES LOCALES Y TOMA DE PROTESTA EN LAS ASOCIACIONES AMCEE Y RENACEDI</t>
  </si>
  <si>
    <t>TOMA DE PROTESTA AMCEE Y RENACEDI, ASÍ COMO FOROS DE  EXPERIENCIA E INNOVACIÓN EN LOS PROCESOS ELECTORALES LOCALES EN LA CIUDAD DE TOLUCA, ESTADO DE MÉXICO.</t>
  </si>
  <si>
    <t>- CONVOCATORIA LIV ASAMBLEA GENERAL ORDINARIA - AMCEE
- FORO EXPERIENCIA E INNOVACIÓN EN LOS PROCESOS ELECTORALES LOCALES</t>
  </si>
  <si>
    <t>SE CONVOCA A LAS INTEGRANTES DE LA ASOCIACIÓN MEXICANA DE CONSEJERAS ESTATALES ELECTORALES A.C. (AMCEE) A LA LIV ASAMBLEA GENERAL ORDINARIA.
- INVITACIÓN AL FORO EXPERIENCIA E INNOVACIÓN EN LOS PROCESOS ELECTORALES LOCALES</t>
  </si>
  <si>
    <t>FORO EXPERIENCIA E INNOVACIÓN EN LOS PROCESOS ELECTORALES LOCALES - IEEM</t>
  </si>
  <si>
    <t>PARTICIPAR EN EL FORO EXPERIENCIA E INNOVACIÓN EN LOS PROCESOS ELECTORALES LOCALES, ORGANIZADO POR EL INSTITUTO ELECTORAL DEL ESTADO DE MÉXICO. PARTICIPAR EN LAS ASAMBLEAS DE LA AMCEE Y DE RENACEDI.</t>
  </si>
  <si>
    <t>FORO DE EXPERIENCIA E INNOVACIÓN DE LOS PROCESOS ELECTORALES LOCALES A CELEBRARSE EL 4 Y 5 DE DICIEMBRE, EVENTO QUE SE ORGANIZA POR EL INSTITUTO ELECTORAL DEL ESTADO DE MÉXICO</t>
  </si>
  <si>
    <t>ASISTENCIA AL FORO DE EXPERIENCIA E INNOVACIÓN DE LOS PROCESOS ELECTORALES LOCALES A CELEBRARSE EL 4 Y 5 DE DICIEMBRE, EVENTO QUE SE ORGANIZA POR EL INSTITUTO ELECTORAL DEL ESTADO DE MÉXICO</t>
  </si>
  <si>
    <t>ACOMPAÑAMIENTO A LA DIRECCIÓN EJECUTIVA DE ADMINISTRACIÓN, A FIN DE REALIZAR LA ADECUACIÓN DE INMUEBLES QUE FUNGIRÁN COMO SEDES DE LOS COMITÉS ELECTORALES DISTRITALES PARA EL PELO 2025-2026.</t>
  </si>
  <si>
    <t>SE ACOMPAÑARA A LA DEA, PARA APOYAR EN LAS ADECUACIONES QUE REQUIERAN LOS DISTINTOS CDE, PARA EL DEBIDO EJERCICIO DE LAS FUNCIONES DE LOS REFERIDOS ÓRGANOS DESCONCENTRADOS, DEL INSTITUTO ELECTORAL DE COAHUILA, EN EL MARCO DEL PELO 2025-2026.</t>
  </si>
  <si>
    <t>30 ANIVERSARIO DEL INSTITUTO ELECTORAL DE PARTICIPACIÓN CIUDADANA ( IEPAC ) EN EL CENTRO CULTURAL OLIMPO Y ASISTENCIA A CONFERENCIA MAGISTRAL "IEPAC, 30 AÑOS DE CONSTRUCCIÓN DEMOCRÁTICA" EN LA CIUDAD DE MÉRIDA, YUCATÁN.</t>
  </si>
  <si>
    <t>YUCATAN</t>
  </si>
  <si>
    <t>MERIDA</t>
  </si>
  <si>
    <t>DILIGENCIA EN LA CIUDAD DE TORREÓN COAHUILA</t>
  </si>
  <si>
    <t>SE REALIZARA UNA DILIGENCIA POR SOLICITUD DE LA DIRECCIÓN EJECUTIVA DE ASUNTOS JURÍDICOS</t>
  </si>
  <si>
    <t>CONGRESO NACIONAL CON MOTIVO DEL25.º ANIVERSARIO DEL INSTITUTO ESTATAL ELECTORAL DE AGUASCALIENTES.</t>
  </si>
  <si>
    <t>AGUASCALIENTES</t>
  </si>
  <si>
    <t>AGUASCALIENTES (POR SLP)</t>
  </si>
  <si>
    <t>PARTICIPAR COMO PONENTE EL DÍA 10 DE DICIEMBRE EN LA MESA DE ANÁLISIS, TITULADA “LA ACTUACIÓN DE LOS ORGANISMOS ELECTORALES EN LA CONSOLIDACIÓN DEL SISTEMA ELECTORAL”</t>
  </si>
  <si>
    <t>PROPUESTAS PARA LA REFORMA ELECTORAL ANTE LA COMISIÓN PRESIDENCIAL</t>
  </si>
  <si>
    <t>LO ANTERIOR CON EL PROPÓSITO DE QUE SUS APORTACIONES, DIAGNÓSTICOS Y PERSPECTIVAS INSTITUCIONALES, PREVIAMENTE REMITIDAS, QUEDEN ENTREGADAS Y EXPLICADAS ANTE DICHA COMISIÓN.</t>
  </si>
  <si>
    <t>ASISTENCIA INFORME DE GOBIERNO DEL ALCALDE CUATROCIÉNEGAS Y REUNIÓN DE TRABAJO CONVERSATORIO</t>
  </si>
  <si>
    <t>CUATRO CIENEGAS</t>
  </si>
  <si>
    <t>ATENCIÓN A INVITACIÓN AL INFORME DE GOBIERNO DEL ALCALDE CUATROCIÉNEGAS VÍCTOR MANUEL LEIJA VEGA ASÍ COMO REUNIÓN DE TRABAJO PARA LA PLANEACIÓN DEL CONVERSATORIO DE LA COMISIÓN DE PARIDAD DE GÉNERO E INCLUSIÓN QUE ACTUALMENTE PRESIDO.</t>
  </si>
  <si>
    <t>ASISTENCIA Y TRASLADO A CONSEJERA ELECTORAL MTRA. LETICIA BRAVO OSTOS</t>
  </si>
  <si>
    <t>TRASLADO Y ASISTENCIA A LA CONSEJERA ELECTORAL MTRA. LETICIA BRAVO OSTOS EN LAS ACTIVIDADES A REALIZAR EN EL MPIO DE CUATROCIÉNEGAS, COAH. (INFORME ALCALDE Y REUNIÓN DE TRABAJO CONVERSATORIO COMISIÓN DE PARIDAD DE GÉNERO E INCLUSIÓN)</t>
  </si>
  <si>
    <t>NOTIFICACIÓN PESVPG 009</t>
  </si>
  <si>
    <t>NOTIFICAR ACUERDO DENTRO DEL EXPEDIENTE DEAJ/PESVPG/009</t>
  </si>
  <si>
    <t>COMISION DE VERIFICACION DE MOBILIARIO</t>
  </si>
  <si>
    <t>VERIFICACION EN COMITES  DE TORREON DE MOBILIARIOS Y MODEM</t>
  </si>
  <si>
    <t>COMITES DISTRITALES</t>
  </si>
  <si>
    <t>CAMBIO DE NO BREAK Y CARGADOR DE LAPTOP EN COMITE 10 DE TORREON</t>
  </si>
  <si>
    <t>VUELOS DEL PERSONAL DEL INSTITUTO ELECTORAL DE COAHUILA SEPTIEMBRE 2025</t>
  </si>
  <si>
    <t xml:space="preserve">ALEJANDRA SANCHEZ ORTIZ </t>
  </si>
  <si>
    <t xml:space="preserve">MORELIA </t>
  </si>
  <si>
    <t>INTERCAMBIO DE EXPERIENCIAS SOBRE ESPACIOS POLITICOS A LOS QUE HAN ACCEDIO LAS MUJERES INDIGENAS DESDE UNA PRESPECTIVA DEL ORGANO PUBLICO ELECTORAL</t>
  </si>
  <si>
    <t>MICHELLE ANAHID HERNANDEZ NAMBO</t>
  </si>
  <si>
    <t>MORELIA / MONTERREY</t>
  </si>
  <si>
    <t>GERARDO ARREAZOLA GIL</t>
  </si>
  <si>
    <t xml:space="preserve">GUADALAJARA </t>
  </si>
  <si>
    <t>144510287</t>
  </si>
  <si>
    <t xml:space="preserve">ASISTIR EN REPRESENTACION DE LA CONTRALORA MARIA TERESA NARES AL FOTO CONMEMORATIVO EL DIA 25 DE SEP A LA CD DE MEXICO </t>
  </si>
  <si>
    <t>CINTHIA BALDERRAMA</t>
  </si>
  <si>
    <t xml:space="preserve">LIZETH RODRIGUEZ </t>
  </si>
  <si>
    <t>404-25</t>
  </si>
  <si>
    <t xml:space="preserve">ASISTIR EN REPRESENTACION DE LA CONTRALORA MARIA TERESA NARES AL FORO CONMEMORATIVO EL DIA 25 DE SEP A LA CD DE MEXICO </t>
  </si>
  <si>
    <t>411-25</t>
  </si>
  <si>
    <t>PARTICIPACION EN EVENTO "DIALOGOSPOSTELECTORALES" EN LA CD. DE PUEBLA DEL 29 DE SEP. AL2 DE OCT. ORGANIZADO POR IEEP, AMCE Y RENACEDI</t>
  </si>
  <si>
    <t xml:space="preserve">MARCO YEVERINO </t>
  </si>
  <si>
    <t xml:space="preserve">MONTERREY-MEXICO-MONTERREY </t>
  </si>
  <si>
    <t xml:space="preserve">ASITENCIA AL FORO NACIONAL "EXPERIENCIAS TECNICO-OPERATIVAS DEL PROCESO ELECTORAL DEL PODER JUDICIAL DESDE LO LOCAL EN LA CD. DE MEXICO DEL 8 AL 11 DE OCTUBRE </t>
  </si>
  <si>
    <t xml:space="preserve">AZALIA LUJANO </t>
  </si>
  <si>
    <t xml:space="preserve">KAREN AKEJANDRA RUIZ </t>
  </si>
  <si>
    <t>11/0/2025</t>
  </si>
  <si>
    <t>145534433</t>
  </si>
  <si>
    <t xml:space="preserve">PARTICIPACION EN EL FORO NACIONAL "EXPERIENCIAS TECNICAS OPERATIVAS DEL PROCESO ELECTORAL DEL PODER JUDCIAL DESDE LO LOCAL" EN LA CD DE MEXICO </t>
  </si>
  <si>
    <t>145535064</t>
  </si>
  <si>
    <t>ASIENTOS</t>
  </si>
  <si>
    <t>HILDA MARIEL REYES</t>
  </si>
  <si>
    <t xml:space="preserve">LAURA RODRIGUEZ </t>
  </si>
  <si>
    <t xml:space="preserve">SALVADOR MARTINEZ </t>
  </si>
  <si>
    <t>449-25</t>
  </si>
  <si>
    <t xml:space="preserve">ATENCION A LA INVITACION A PARTICIPAR EN EL FORO NACIONAL: "EXPERIENCIAS TECNICO-OPERATIVAS DEL PROCESO ELECTORAL DEL PODER JUDICIAL DESDE LO LOCAL" ORGANIZADO POR EL IECM </t>
  </si>
  <si>
    <t>MEXICO-TORREON</t>
  </si>
  <si>
    <t xml:space="preserve">PARTICIPACION EN EL XXXVI CONGRESO DE ESTUDIOS ELECTORALES: INTEGRIDAD VIOLENCIA E INSEGURIDAD EN AMERICA LATINA, ORGANIZADO POR SOMEE, EN MEDELLIN COLOMBIA </t>
  </si>
  <si>
    <t>ASISTENCIA AL FORO "LINEAMIENTOS PARA LA PROTECCION DE LOS DERECHOS DE LOS NIÑOS Y NIÑAS Y ADOLECENTES EN MATEIRA POLITICO-ELECTORAL"</t>
  </si>
  <si>
    <t xml:space="preserve">ALVARO IRACHETA GARCIA </t>
  </si>
  <si>
    <t>MONTERREY-GUADALAJARA-MONTERREY</t>
  </si>
  <si>
    <t>471-25</t>
  </si>
  <si>
    <t xml:space="preserve">ASISTENCIA AL CURSO DE EMISION DE ESTADOS FINANCIEROS POR FUENTE DE FINANCAMIENTO EN EL SAACG EN LAS INSTALACIONES DEL INDETAC EN LA CD. DE GUADALAJARA </t>
  </si>
  <si>
    <t>GERARGO ARREAZOLA GIL</t>
  </si>
  <si>
    <t>468-25</t>
  </si>
  <si>
    <t xml:space="preserve">TANIA LIZBETH SALAS RODRIGUEZ </t>
  </si>
  <si>
    <t>470-25</t>
  </si>
  <si>
    <t xml:space="preserve">MINERVA SELENE NAVEJAR CASTAÑEDA </t>
  </si>
  <si>
    <t>469-25</t>
  </si>
  <si>
    <t>MONTERREY -MEXICO-MONTERREY</t>
  </si>
  <si>
    <t>501-25</t>
  </si>
  <si>
    <t>PARTICIPACION EN LA REUNION NACIONAL MEJORES PRACTICAS INE-OPLE QUE SE LLEVA ACABO EN LA CD DE MEXICO LOS DIAS 27 Y 28 DE OCTUBRE 2025</t>
  </si>
  <si>
    <t xml:space="preserve">BRENDA  ROMAN GONZALEZ </t>
  </si>
  <si>
    <t>502-25</t>
  </si>
  <si>
    <t>HUGO ESCOBAR RODRIGUEZ</t>
  </si>
  <si>
    <t>MONTERREY -MEXICO</t>
  </si>
  <si>
    <t>ASISTENCIA Y PARTICIPACION EN MESAS DE TRABAJO REUNION NACIONAL  DE EVALUACION INE-OPLE DE LOS PROCESOS ELECTORALES 2024-2025</t>
  </si>
  <si>
    <t xml:space="preserve">MEXICO-MONTERREY </t>
  </si>
  <si>
    <t>AZALIA MA. TERESA LUJANO DIAZ</t>
  </si>
  <si>
    <t>MONTERREY-MEXICO</t>
  </si>
  <si>
    <t>ASISTENCIA Y PARTICIPACION EN MESAS DE TRABAJO REUNION NACIONAL  DE EVALUACION INE-OPLE DE LOS PROCESOS ELECTORALES 2024-2026</t>
  </si>
  <si>
    <t xml:space="preserve">MEXICO -MONTERREY </t>
  </si>
  <si>
    <t>MTY-PUEBLA-MTY</t>
  </si>
  <si>
    <t>421-25</t>
  </si>
  <si>
    <t xml:space="preserve">SOL DE VIÁTICO IECVS0000421 PARTICIPACION PONENTE EN LA LIII ASAMBLEA GENERAL ORDINARIA DE LA AMCEE DEL 30 SEPT 2025 A AL 02 DE OCT 2025 </t>
  </si>
  <si>
    <t>MTY-CHIHUAHUA-MTY</t>
  </si>
  <si>
    <t>422-25</t>
  </si>
  <si>
    <t>SOL DE VIÁTICO IECVS0000422 PARTICIPAR COMO PONENTE Y COORDINADORA DE MESA DE TRABAJO CON EL TEMA DE REFLEXIÓN  SOBRE LA VIOLENCIA POLÍTICA CONTRA LAS MUJERES EN RAZÓN DE GENERP DURANTE LOS PROCESOS ELECTORALES</t>
  </si>
  <si>
    <t>MTY-MEX</t>
  </si>
  <si>
    <t>463-25</t>
  </si>
  <si>
    <t>PARTICIPACIÓN EN LA PRESENTACIÓN DEL LIBRO PRICNIPIO DE PARIDAD TOTAL</t>
  </si>
  <si>
    <t>MTY-LA PAZ BAJA CALIFORNIA</t>
  </si>
  <si>
    <t>512-25</t>
  </si>
  <si>
    <t>ACUDIR AL DIÁLOGO POR LA RESILECIA DEMOCRÁTICA Y LA JUSTICIA ELECTORAL</t>
  </si>
  <si>
    <t>VUELOS DEL PERSONAL DEL INSTITUTO ELECTORAL DE COAHUILA DICIEMBRE 2025</t>
  </si>
  <si>
    <t>PATRICIA GUADALUPE GONZALEZ MIJARES</t>
  </si>
  <si>
    <t>591-25</t>
  </si>
  <si>
    <t>ASISTENCIA AL FORO: EXPERIENCIAS E INNOVACION EN LOS PROCESOS ELECTORALES LOCALES  Y TOMA DE PROTESTA EN LAS ASOCIACIONES AMCEE Y RENACEDI  EN TOLUCA</t>
  </si>
  <si>
    <t>595-25</t>
  </si>
  <si>
    <t>592-25</t>
  </si>
  <si>
    <t>597-25</t>
  </si>
  <si>
    <t>30 ANIVERSARIO DEL INSTITUTO ELECTORAL Y DE PARTICIPACION CIUDADANA EN EL CENTRO CULTURAL OLIMPO Y ASISTENCIA A CONFERENCIA MAGISTRAL "IEPAC, 30 AÑOS DE CONSTRUCCION DEMOCRATICA" EN LA CD. DE MERIDA, YUCATAN.</t>
  </si>
  <si>
    <t>594-25</t>
  </si>
  <si>
    <t>593-2</t>
  </si>
  <si>
    <t>ASISTENCIA A LA CONVOCATORIA DE LA LIV ASAMBLEA GENERAL ORDINARIA AMCEE FORO EXPERIENCIA E INNOVACIÓN EN LOS PROCESOS ELECTORALES LOCALES</t>
  </si>
  <si>
    <t>OSCAR DANIEL FUENTES RODRIGUEZ</t>
  </si>
  <si>
    <t>F-1392161484393</t>
  </si>
  <si>
    <t>600-25</t>
  </si>
  <si>
    <t>ASISTENCIA A LA COMISIÓN PARA LA REFORMA ELECTORAL CON EL PROPÓSITO DE SUS APORTACIONES, DIAGNÓSTICOS Y PERSPECTIVAS INSTITUCIONALES, PREVIAMENTE REMITIDAS, QUEDEN ENTREGADAS Y EXPLICADAS ANTE DICHA COMISIÓN.</t>
  </si>
  <si>
    <t>CONEXIÓN AEREA</t>
  </si>
  <si>
    <t>599-25</t>
  </si>
  <si>
    <t>ASISTENCIA AL CONGRESO NACIONAL CON MOTIVO DEL 25.º ANIVERSARIO DEL  INSTITUTO ELECTORL DE AGUASCALIENTES.</t>
  </si>
  <si>
    <t>VUELOS DEL PERSONAL DEL INSTITUTO ELECTORAL DE COAHUILA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</si>
</sst>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d/mm/yyyy;@"/>
    <numFmt numFmtId="165" formatCode="[$-F800]dddd\,\ mmmm\ dd\,\ yyyy"/>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8"/>
      <color rgb="FF000000"/>
      <name val="Tahoma"/>
      <family val="2"/>
    </font>
    <font>
      <sz val="8"/>
      <color rgb="FF000000"/>
      <name val="Tahoma"/>
      <family val="2"/>
    </font>
    <font>
      <sz val="10"/>
      <name val="Calibri"/>
      <family val="2"/>
      <scheme val="minor"/>
    </font>
    <font>
      <sz val="12"/>
      <color indexed="8"/>
      <name val="Arial"/>
      <family val="2"/>
    </font>
    <font>
      <b/>
      <sz val="11"/>
      <color indexed="9"/>
      <name val="Calibri"/>
      <family val="2"/>
      <scheme val="minor"/>
    </font>
    <font>
      <b/>
      <sz val="12"/>
      <color theme="1"/>
      <name val="Calibri"/>
      <family val="2"/>
      <scheme val="minor"/>
    </font>
    <font>
      <b/>
      <sz val="11"/>
      <color rgb="FF000000"/>
      <name val="Cambria"/>
      <family val="1"/>
    </font>
    <font>
      <sz val="10"/>
      <color theme="1"/>
      <name val="Calibri"/>
      <family val="2"/>
      <scheme val="minor"/>
    </font>
    <font>
      <sz val="11"/>
      <name val="Calibri"/>
      <family val="2"/>
      <scheme val="minor"/>
    </font>
    <font>
      <u/>
      <sz val="8"/>
      <color theme="10"/>
      <name val="Tahoma"/>
      <family val="2"/>
    </font>
    <font>
      <u/>
      <sz val="14"/>
      <color theme="10"/>
      <name val="Tahoma"/>
      <family val="2"/>
    </font>
    <font>
      <sz val="12"/>
      <color rgb="FF000000"/>
      <name val="Tahoma"/>
      <family val="2"/>
    </font>
    <font>
      <b/>
      <sz val="12"/>
      <color rgb="FF000000"/>
      <name val="Tahoma"/>
      <family val="2"/>
    </font>
    <font>
      <sz val="10"/>
      <color rgb="FF000000"/>
      <name val="Calibri"/>
      <family val="2"/>
      <scheme val="minor"/>
    </font>
    <font>
      <sz val="11"/>
      <color rgb="FF9C5700"/>
      <name val="Calibri"/>
      <family val="2"/>
      <scheme val="minor"/>
    </font>
    <font>
      <b/>
      <sz val="11"/>
      <color rgb="FF000000"/>
      <name val="Calibri"/>
      <family val="2"/>
      <scheme val="minor"/>
    </font>
    <font>
      <b/>
      <sz val="10"/>
      <color theme="1"/>
      <name val="Calibri"/>
      <family val="2"/>
      <scheme val="minor"/>
    </font>
    <font>
      <b/>
      <sz val="10"/>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60497A"/>
        <bgColor indexed="64"/>
      </patternFill>
    </fill>
    <fill>
      <patternFill patternType="solid">
        <fgColor theme="4" tint="0.59999389629810485"/>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EB9C"/>
      </patternFill>
    </fill>
    <fill>
      <patternFill patternType="solid">
        <fgColor theme="9"/>
      </patternFill>
    </fill>
    <fill>
      <patternFill patternType="solid">
        <fgColor theme="8"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0">
    <xf numFmtId="0" fontId="0" fillId="0" borderId="0"/>
    <xf numFmtId="0" fontId="4" fillId="0" borderId="0"/>
    <xf numFmtId="44" fontId="1" fillId="0" borderId="0" applyFont="0" applyFill="0" applyBorder="0" applyAlignment="0" applyProtection="0"/>
    <xf numFmtId="0" fontId="5" fillId="0" borderId="0"/>
    <xf numFmtId="0" fontId="7" fillId="0" borderId="0" applyFill="0" applyProtection="0"/>
    <xf numFmtId="0" fontId="7" fillId="0" borderId="0" applyFill="0" applyProtection="0"/>
    <xf numFmtId="0" fontId="4"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0" fontId="13" fillId="0" borderId="0" applyNumberFormat="0" applyFill="0" applyBorder="0" applyAlignment="0" applyProtection="0"/>
    <xf numFmtId="0" fontId="5"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0" fontId="4" fillId="0" borderId="0"/>
    <xf numFmtId="0" fontId="18" fillId="8" borderId="0" applyNumberFormat="0" applyBorder="0" applyAlignment="0" applyProtection="0"/>
    <xf numFmtId="0" fontId="3" fillId="9"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88">
    <xf numFmtId="0" fontId="0" fillId="0" borderId="0" xfId="0"/>
    <xf numFmtId="0" fontId="4" fillId="0" borderId="0" xfId="1"/>
    <xf numFmtId="44" fontId="4" fillId="0" borderId="0" xfId="1" applyNumberFormat="1"/>
    <xf numFmtId="14" fontId="4" fillId="0" borderId="0" xfId="1" applyNumberFormat="1"/>
    <xf numFmtId="0" fontId="4" fillId="0" borderId="0" xfId="1" applyAlignment="1">
      <alignment vertical="top" wrapText="1"/>
    </xf>
    <xf numFmtId="44" fontId="1" fillId="0" borderId="0" xfId="2" applyFont="1"/>
    <xf numFmtId="0" fontId="4" fillId="0" borderId="0" xfId="1" applyAlignment="1">
      <alignment horizontal="center"/>
    </xf>
    <xf numFmtId="0" fontId="4" fillId="0" borderId="0" xfId="1" applyAlignment="1">
      <alignment horizontal="center" wrapText="1"/>
    </xf>
    <xf numFmtId="0" fontId="4" fillId="0" borderId="0" xfId="1" applyAlignment="1">
      <alignment horizontal="center" vertical="center"/>
    </xf>
    <xf numFmtId="0" fontId="6" fillId="2" borderId="1" xfId="3" applyFont="1" applyFill="1" applyBorder="1" applyAlignment="1">
      <alignment horizontal="left" vertical="center" wrapText="1"/>
    </xf>
    <xf numFmtId="0" fontId="6" fillId="2" borderId="1" xfId="3" applyFont="1" applyFill="1" applyBorder="1" applyAlignment="1">
      <alignment horizontal="center" vertical="center" wrapText="1"/>
    </xf>
    <xf numFmtId="0" fontId="2" fillId="0" borderId="0" xfId="1" applyFont="1" applyAlignment="1">
      <alignment horizontal="center" vertical="center" wrapText="1"/>
    </xf>
    <xf numFmtId="44" fontId="8" fillId="3" borderId="1" xfId="4" applyNumberFormat="1" applyFont="1" applyFill="1" applyBorder="1" applyAlignment="1">
      <alignment horizontal="center" vertical="center" wrapText="1"/>
    </xf>
    <xf numFmtId="14" fontId="8" fillId="3" borderId="1" xfId="5" applyNumberFormat="1" applyFont="1" applyFill="1" applyBorder="1" applyAlignment="1">
      <alignment horizontal="center" vertical="center" wrapText="1"/>
    </xf>
    <xf numFmtId="0" fontId="8" fillId="3" borderId="1" xfId="5" applyFont="1" applyFill="1" applyBorder="1" applyAlignment="1">
      <alignment horizontal="center" vertical="center" wrapText="1"/>
    </xf>
    <xf numFmtId="0" fontId="3" fillId="3" borderId="0" xfId="1" applyFont="1" applyFill="1" applyAlignment="1">
      <alignment horizontal="center" vertical="center"/>
    </xf>
    <xf numFmtId="44" fontId="3" fillId="3" borderId="0" xfId="1" applyNumberFormat="1" applyFont="1" applyFill="1" applyAlignment="1">
      <alignment horizontal="center" vertical="center"/>
    </xf>
    <xf numFmtId="0" fontId="6" fillId="2" borderId="1" xfId="3" applyFont="1" applyFill="1" applyBorder="1" applyAlignment="1">
      <alignment horizontal="left" vertical="top" wrapText="1"/>
    </xf>
    <xf numFmtId="0" fontId="3" fillId="3" borderId="0" xfId="1" applyFont="1" applyFill="1" applyAlignment="1">
      <alignment horizontal="center" vertical="top" wrapText="1"/>
    </xf>
    <xf numFmtId="164" fontId="6" fillId="2" borderId="1" xfId="3" applyNumberFormat="1" applyFont="1" applyFill="1" applyBorder="1" applyAlignment="1">
      <alignment horizontal="center" vertical="center" wrapText="1"/>
    </xf>
    <xf numFmtId="14" fontId="6" fillId="2" borderId="1" xfId="3" applyNumberFormat="1" applyFont="1" applyFill="1" applyBorder="1" applyAlignment="1">
      <alignment horizontal="center" vertical="center" wrapText="1"/>
    </xf>
    <xf numFmtId="44" fontId="6" fillId="2" borderId="1" xfId="3" applyNumberFormat="1" applyFont="1" applyFill="1" applyBorder="1" applyAlignment="1">
      <alignment horizontal="center" vertical="center" wrapText="1"/>
    </xf>
    <xf numFmtId="0" fontId="6" fillId="0" borderId="1" xfId="3" applyFont="1" applyBorder="1" applyAlignment="1">
      <alignment horizontal="center" vertical="center" wrapText="1"/>
    </xf>
    <xf numFmtId="0" fontId="5" fillId="0" borderId="0" xfId="3" applyAlignment="1">
      <alignment horizontal="center" vertical="center"/>
    </xf>
    <xf numFmtId="0" fontId="8" fillId="3" borderId="1" xfId="5" applyFont="1" applyFill="1" applyBorder="1" applyAlignment="1">
      <alignment horizontal="left" vertical="center" wrapText="1"/>
    </xf>
    <xf numFmtId="0" fontId="4" fillId="0" borderId="0" xfId="1" applyAlignment="1">
      <alignment horizontal="left" vertical="top" wrapText="1"/>
    </xf>
    <xf numFmtId="0" fontId="3" fillId="3" borderId="0" xfId="1" applyFont="1" applyFill="1" applyAlignment="1">
      <alignment horizontal="left" vertical="center"/>
    </xf>
    <xf numFmtId="0" fontId="4" fillId="0" borderId="0" xfId="1" applyAlignment="1">
      <alignment horizontal="left"/>
    </xf>
    <xf numFmtId="0" fontId="3" fillId="3" borderId="0" xfId="1" applyFont="1" applyFill="1" applyAlignment="1">
      <alignment horizontal="left" vertical="center" wrapText="1"/>
    </xf>
    <xf numFmtId="0" fontId="4" fillId="0" borderId="0" xfId="6"/>
    <xf numFmtId="44" fontId="4" fillId="0" borderId="0" xfId="6" applyNumberFormat="1"/>
    <xf numFmtId="14" fontId="4" fillId="0" borderId="0" xfId="6" applyNumberFormat="1"/>
    <xf numFmtId="0" fontId="4" fillId="0" borderId="0" xfId="6" applyAlignment="1">
      <alignment horizontal="left" vertical="top" wrapText="1"/>
    </xf>
    <xf numFmtId="44" fontId="1" fillId="0" borderId="0" xfId="7" applyFont="1"/>
    <xf numFmtId="0" fontId="4" fillId="0" borderId="0" xfId="6" applyAlignment="1">
      <alignment horizontal="center"/>
    </xf>
    <xf numFmtId="0" fontId="4" fillId="0" borderId="0" xfId="6" applyAlignment="1">
      <alignment horizontal="center" wrapText="1"/>
    </xf>
    <xf numFmtId="0" fontId="4" fillId="0" borderId="0" xfId="6" applyAlignment="1">
      <alignment horizontal="center" vertical="center"/>
    </xf>
    <xf numFmtId="0" fontId="2" fillId="0" borderId="0" xfId="6" applyFont="1" applyAlignment="1">
      <alignment horizontal="center" vertical="center" wrapText="1"/>
    </xf>
    <xf numFmtId="0" fontId="3" fillId="3" borderId="0" xfId="6" applyFont="1" applyFill="1" applyAlignment="1">
      <alignment horizontal="center" vertical="center"/>
    </xf>
    <xf numFmtId="44" fontId="3" fillId="3" borderId="0" xfId="6" applyNumberFormat="1" applyFont="1" applyFill="1" applyAlignment="1">
      <alignment horizontal="center" vertical="center"/>
    </xf>
    <xf numFmtId="0" fontId="3" fillId="3" borderId="0" xfId="6" applyFont="1" applyFill="1" applyAlignment="1">
      <alignment horizontal="left" vertical="top" wrapText="1"/>
    </xf>
    <xf numFmtId="0" fontId="10" fillId="5"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44" fontId="0" fillId="0" borderId="1" xfId="8" applyFont="1" applyBorder="1" applyAlignment="1">
      <alignment horizontal="center" vertical="center"/>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165" fontId="0" fillId="0" borderId="1" xfId="0" applyNumberFormat="1" applyBorder="1" applyAlignment="1">
      <alignment horizontal="center" vertical="center"/>
    </xf>
    <xf numFmtId="14" fontId="0" fillId="0" borderId="1" xfId="0" applyNumberFormat="1" applyBorder="1"/>
    <xf numFmtId="44" fontId="0" fillId="0" borderId="1" xfId="8" applyFont="1" applyFill="1" applyBorder="1" applyAlignment="1">
      <alignment horizontal="center" vertical="center"/>
    </xf>
    <xf numFmtId="0" fontId="0" fillId="0" borderId="0" xfId="0" applyAlignment="1">
      <alignment horizontal="center" vertical="center"/>
    </xf>
    <xf numFmtId="0" fontId="0" fillId="2" borderId="1" xfId="0" applyFill="1" applyBorder="1" applyAlignment="1">
      <alignment horizontal="center" vertical="center" wrapText="1"/>
    </xf>
    <xf numFmtId="0" fontId="3" fillId="3" borderId="0" xfId="6" applyFont="1" applyFill="1" applyAlignment="1">
      <alignment horizontal="center" vertical="center" wrapText="1"/>
    </xf>
    <xf numFmtId="0" fontId="4" fillId="0" borderId="0" xfId="6"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center" vertical="center"/>
    </xf>
    <xf numFmtId="22" fontId="0" fillId="2" borderId="1" xfId="0" applyNumberFormat="1" applyFill="1" applyBorder="1" applyAlignment="1">
      <alignment horizontal="center" vertical="center" wrapText="1"/>
    </xf>
    <xf numFmtId="49" fontId="12" fillId="0" borderId="1" xfId="0" applyNumberFormat="1" applyFont="1" applyBorder="1" applyAlignment="1">
      <alignment horizontal="center" vertical="center" wrapText="1"/>
    </xf>
    <xf numFmtId="0" fontId="3" fillId="3" borderId="0" xfId="1" applyFont="1" applyFill="1" applyAlignment="1">
      <alignment horizontal="center" vertical="center" wrapText="1"/>
    </xf>
    <xf numFmtId="0" fontId="4" fillId="0" borderId="0" xfId="1" applyAlignment="1">
      <alignment wrapText="1"/>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49" fontId="6" fillId="0" borderId="1" xfId="0" applyNumberFormat="1" applyFont="1" applyBorder="1" applyAlignment="1">
      <alignment horizontal="center" vertical="center" wrapText="1"/>
    </xf>
    <xf numFmtId="44" fontId="0" fillId="0" borderId="5" xfId="8" applyFont="1" applyFill="1" applyBorder="1" applyAlignment="1">
      <alignment horizontal="center" vertical="center"/>
    </xf>
    <xf numFmtId="4" fontId="0" fillId="0" borderId="1" xfId="0" applyNumberFormat="1" applyBorder="1" applyAlignment="1">
      <alignment horizontal="center" vertical="top" wrapText="1"/>
    </xf>
    <xf numFmtId="44" fontId="0" fillId="0" borderId="0" xfId="0" applyNumberFormat="1"/>
    <xf numFmtId="0" fontId="0" fillId="0" borderId="1" xfId="0" applyBorder="1" applyAlignment="1">
      <alignment horizontal="center" vertical="top" wrapText="1"/>
    </xf>
    <xf numFmtId="14" fontId="0" fillId="0" borderId="1" xfId="0" applyNumberFormat="1" applyBorder="1" applyAlignment="1">
      <alignment horizontal="center" vertical="center" wrapText="1"/>
    </xf>
    <xf numFmtId="0" fontId="1" fillId="0" borderId="0" xfId="9"/>
    <xf numFmtId="0" fontId="14" fillId="0" borderId="0" xfId="10" applyFont="1" applyFill="1" applyBorder="1" applyAlignment="1">
      <alignment vertical="center"/>
    </xf>
    <xf numFmtId="0" fontId="5" fillId="0" borderId="0" xfId="3"/>
    <xf numFmtId="0" fontId="3" fillId="3" borderId="0" xfId="3" applyFont="1" applyFill="1" applyAlignment="1">
      <alignment horizontal="center" vertical="center"/>
    </xf>
    <xf numFmtId="44" fontId="3" fillId="3" borderId="0" xfId="3" applyNumberFormat="1" applyFont="1" applyFill="1" applyAlignment="1">
      <alignment horizontal="center" vertical="center"/>
    </xf>
    <xf numFmtId="0" fontId="3" fillId="3" borderId="0" xfId="3" applyFont="1" applyFill="1" applyAlignment="1">
      <alignment horizontal="center" vertical="center" wrapText="1"/>
    </xf>
    <xf numFmtId="0" fontId="5" fillId="0" borderId="0" xfId="11"/>
    <xf numFmtId="44" fontId="5" fillId="0" borderId="0" xfId="11" applyNumberFormat="1"/>
    <xf numFmtId="14" fontId="5" fillId="0" borderId="0" xfId="11" applyNumberFormat="1"/>
    <xf numFmtId="0" fontId="5" fillId="0" borderId="0" xfId="11" applyAlignment="1">
      <alignment horizontal="left" vertical="top" wrapText="1"/>
    </xf>
    <xf numFmtId="0" fontId="5" fillId="0" borderId="0" xfId="11" applyAlignment="1">
      <alignment horizontal="center"/>
    </xf>
    <xf numFmtId="0" fontId="5" fillId="0" borderId="0" xfId="11" applyAlignment="1">
      <alignment horizontal="center" wrapText="1"/>
    </xf>
    <xf numFmtId="0" fontId="5" fillId="0" borderId="0" xfId="11" applyAlignment="1">
      <alignment horizontal="center" vertical="center"/>
    </xf>
    <xf numFmtId="0" fontId="5" fillId="0" borderId="0" xfId="12" applyAlignment="1">
      <alignment horizontal="center" vertical="center"/>
    </xf>
    <xf numFmtId="0" fontId="6" fillId="0" borderId="1" xfId="12" applyFont="1" applyBorder="1" applyAlignment="1">
      <alignment horizontal="center" vertical="center" wrapText="1"/>
    </xf>
    <xf numFmtId="44" fontId="6" fillId="2" borderId="1" xfId="12" applyNumberFormat="1" applyFont="1" applyFill="1" applyBorder="1" applyAlignment="1">
      <alignment horizontal="center" vertical="center" wrapText="1"/>
    </xf>
    <xf numFmtId="14" fontId="6" fillId="2" borderId="1" xfId="12" applyNumberFormat="1" applyFont="1" applyFill="1" applyBorder="1" applyAlignment="1">
      <alignment horizontal="center" vertical="center" wrapText="1"/>
    </xf>
    <xf numFmtId="164" fontId="6" fillId="2" borderId="1" xfId="12" applyNumberFormat="1" applyFont="1" applyFill="1" applyBorder="1" applyAlignment="1">
      <alignment horizontal="center" vertical="center" wrapText="1"/>
    </xf>
    <xf numFmtId="0" fontId="6" fillId="2" borderId="1" xfId="12" applyFont="1" applyFill="1" applyBorder="1" applyAlignment="1">
      <alignment horizontal="left" vertical="top" wrapText="1"/>
    </xf>
    <xf numFmtId="0" fontId="6" fillId="2" borderId="1" xfId="12" applyFont="1" applyFill="1" applyBorder="1" applyAlignment="1">
      <alignment horizontal="center" vertical="center" wrapText="1"/>
    </xf>
    <xf numFmtId="0" fontId="6" fillId="2" borderId="1" xfId="12" applyFont="1" applyFill="1" applyBorder="1" applyAlignment="1">
      <alignment horizontal="left" vertical="center" wrapText="1"/>
    </xf>
    <xf numFmtId="0" fontId="2" fillId="0" borderId="0" xfId="11" applyFont="1" applyAlignment="1">
      <alignment horizontal="center" vertical="center" wrapText="1"/>
    </xf>
    <xf numFmtId="0" fontId="3" fillId="3" borderId="0" xfId="11" applyFont="1" applyFill="1" applyAlignment="1">
      <alignment horizontal="center" vertical="center"/>
    </xf>
    <xf numFmtId="44" fontId="3" fillId="3" borderId="0" xfId="11" applyNumberFormat="1" applyFont="1" applyFill="1" applyAlignment="1">
      <alignment horizontal="center" vertical="center"/>
    </xf>
    <xf numFmtId="0" fontId="3" fillId="3" borderId="0" xfId="11" applyFont="1" applyFill="1" applyAlignment="1">
      <alignment horizontal="left" vertical="top" wrapText="1"/>
    </xf>
    <xf numFmtId="44" fontId="0" fillId="0" borderId="1" xfId="13" applyFont="1" applyBorder="1" applyAlignment="1">
      <alignment horizontal="center" vertical="center"/>
    </xf>
    <xf numFmtId="14" fontId="0" fillId="0" borderId="1" xfId="0" applyNumberFormat="1" applyBorder="1" applyAlignment="1">
      <alignment vertical="center"/>
    </xf>
    <xf numFmtId="44" fontId="0" fillId="0" borderId="1" xfId="13" applyFont="1" applyFill="1" applyBorder="1" applyAlignment="1">
      <alignment horizontal="center" vertical="center"/>
    </xf>
    <xf numFmtId="44" fontId="0" fillId="0" borderId="1" xfId="0" applyNumberFormat="1" applyBorder="1" applyAlignment="1">
      <alignment horizontal="center" vertical="center"/>
    </xf>
    <xf numFmtId="0" fontId="0" fillId="0" borderId="1" xfId="0" applyBorder="1" applyAlignment="1">
      <alignment horizontal="center" wrapText="1"/>
    </xf>
    <xf numFmtId="0" fontId="8" fillId="3" borderId="1" xfId="5" applyFont="1" applyFill="1" applyBorder="1" applyAlignment="1">
      <alignment horizontal="center" vertical="top" wrapText="1"/>
    </xf>
    <xf numFmtId="0" fontId="17" fillId="0" borderId="1" xfId="11" applyFont="1" applyBorder="1" applyAlignment="1">
      <alignment vertical="center" wrapText="1"/>
    </xf>
    <xf numFmtId="0" fontId="17" fillId="0" borderId="1" xfId="11" applyFont="1" applyBorder="1" applyAlignment="1">
      <alignment vertical="top" wrapText="1"/>
    </xf>
    <xf numFmtId="14" fontId="17" fillId="0" borderId="1" xfId="11" applyNumberFormat="1" applyFont="1" applyBorder="1" applyAlignment="1">
      <alignment vertical="center" wrapText="1"/>
    </xf>
    <xf numFmtId="44" fontId="17" fillId="0" borderId="1" xfId="11" applyNumberFormat="1" applyFont="1" applyBorder="1" applyAlignment="1">
      <alignment vertical="center" wrapText="1"/>
    </xf>
    <xf numFmtId="0" fontId="17" fillId="0" borderId="0" xfId="11" applyFont="1" applyAlignment="1">
      <alignment vertical="center" wrapText="1"/>
    </xf>
    <xf numFmtId="4" fontId="0" fillId="0" borderId="1" xfId="0" applyNumberFormat="1" applyBorder="1" applyAlignment="1">
      <alignment horizontal="center" wrapText="1"/>
    </xf>
    <xf numFmtId="14" fontId="0" fillId="0" borderId="3" xfId="0" applyNumberFormat="1" applyBorder="1" applyAlignment="1">
      <alignment horizontal="center" vertical="center"/>
    </xf>
    <xf numFmtId="4" fontId="0" fillId="0" borderId="3" xfId="0" applyNumberFormat="1" applyBorder="1" applyAlignment="1">
      <alignment horizontal="center" vertical="center" wrapText="1"/>
    </xf>
    <xf numFmtId="0" fontId="2" fillId="0" borderId="3" xfId="0" applyFont="1" applyBorder="1" applyAlignment="1">
      <alignment horizontal="center" vertical="center"/>
    </xf>
    <xf numFmtId="0" fontId="0" fillId="0" borderId="3" xfId="0" applyBorder="1" applyAlignment="1">
      <alignment horizontal="center" vertical="center"/>
    </xf>
    <xf numFmtId="0" fontId="5" fillId="0" borderId="0" xfId="11" applyAlignment="1">
      <alignment horizontal="left" vertical="center"/>
    </xf>
    <xf numFmtId="44" fontId="5" fillId="0" borderId="0" xfId="11" applyNumberFormat="1" applyAlignment="1">
      <alignment horizontal="left" vertical="center"/>
    </xf>
    <xf numFmtId="14" fontId="5" fillId="0" borderId="0" xfId="11" applyNumberFormat="1" applyAlignment="1">
      <alignment horizontal="left" vertical="center"/>
    </xf>
    <xf numFmtId="0" fontId="5" fillId="0" borderId="0" xfId="11" applyAlignment="1">
      <alignment horizontal="left" vertical="center" wrapText="1"/>
    </xf>
    <xf numFmtId="44" fontId="1" fillId="0" borderId="0" xfId="7" applyFont="1" applyAlignment="1">
      <alignment horizontal="left" vertical="center"/>
    </xf>
    <xf numFmtId="44" fontId="17" fillId="0" borderId="1" xfId="11" applyNumberFormat="1" applyFont="1" applyBorder="1" applyAlignment="1">
      <alignment horizontal="left" vertical="center" wrapText="1"/>
    </xf>
    <xf numFmtId="44" fontId="17" fillId="0" borderId="1" xfId="14" applyFont="1" applyFill="1" applyBorder="1" applyAlignment="1">
      <alignment horizontal="left" vertical="center" wrapText="1"/>
    </xf>
    <xf numFmtId="14" fontId="17" fillId="0" borderId="1" xfId="11" applyNumberFormat="1" applyFont="1" applyBorder="1" applyAlignment="1">
      <alignment horizontal="left" vertical="center" wrapText="1"/>
    </xf>
    <xf numFmtId="0" fontId="17" fillId="0" borderId="1" xfId="11" applyFont="1" applyBorder="1" applyAlignment="1">
      <alignment horizontal="left" vertical="center" wrapText="1"/>
    </xf>
    <xf numFmtId="44" fontId="11" fillId="0" borderId="1" xfId="7" applyFont="1" applyBorder="1" applyAlignment="1">
      <alignment horizontal="left" vertical="center" wrapText="1"/>
    </xf>
    <xf numFmtId="44" fontId="8" fillId="3" borderId="3" xfId="4" applyNumberFormat="1" applyFont="1" applyFill="1" applyBorder="1" applyAlignment="1">
      <alignment horizontal="center" vertical="center" wrapText="1"/>
    </xf>
    <xf numFmtId="14" fontId="8" fillId="3" borderId="3" xfId="5" applyNumberFormat="1" applyFont="1" applyFill="1" applyBorder="1" applyAlignment="1">
      <alignment horizontal="center" vertical="center" wrapText="1"/>
    </xf>
    <xf numFmtId="0" fontId="8" fillId="3" borderId="3" xfId="5" applyFont="1" applyFill="1" applyBorder="1" applyAlignment="1">
      <alignment horizontal="left" vertical="center" wrapText="1"/>
    </xf>
    <xf numFmtId="0" fontId="8" fillId="3" borderId="3" xfId="5" applyFont="1" applyFill="1" applyBorder="1" applyAlignment="1">
      <alignment horizontal="center" vertical="center" wrapText="1"/>
    </xf>
    <xf numFmtId="49" fontId="0" fillId="0" borderId="1" xfId="0" applyNumberFormat="1" applyBorder="1" applyAlignment="1">
      <alignment horizontal="center" vertical="center"/>
    </xf>
    <xf numFmtId="14" fontId="0" fillId="7" borderId="3" xfId="0" applyNumberFormat="1" applyFill="1" applyBorder="1" applyAlignment="1">
      <alignment horizontal="center" vertical="center"/>
    </xf>
    <xf numFmtId="0" fontId="2" fillId="0" borderId="5" xfId="0" applyFont="1" applyBorder="1" applyAlignment="1">
      <alignment horizontal="center" vertical="center"/>
    </xf>
    <xf numFmtId="14" fontId="0" fillId="0" borderId="5" xfId="0" applyNumberFormat="1" applyBorder="1" applyAlignment="1">
      <alignment horizontal="center" vertical="center"/>
    </xf>
    <xf numFmtId="0" fontId="0" fillId="0" borderId="5" xfId="0" applyBorder="1" applyAlignment="1">
      <alignment horizontal="center" vertical="center" wrapText="1"/>
    </xf>
    <xf numFmtId="14" fontId="0" fillId="7" borderId="5" xfId="0" applyNumberFormat="1" applyFill="1" applyBorder="1" applyAlignment="1">
      <alignment horizontal="center" vertical="center"/>
    </xf>
    <xf numFmtId="0" fontId="0" fillId="4" borderId="1" xfId="0" applyFill="1" applyBorder="1" applyAlignment="1">
      <alignment horizontal="center" vertical="center"/>
    </xf>
    <xf numFmtId="14" fontId="5" fillId="0" borderId="0" xfId="11" applyNumberFormat="1" applyAlignment="1">
      <alignment horizontal="center" vertical="center"/>
    </xf>
    <xf numFmtId="44" fontId="5" fillId="0" borderId="0" xfId="11" applyNumberFormat="1" applyAlignment="1">
      <alignment horizontal="center" vertical="center"/>
    </xf>
    <xf numFmtId="0" fontId="0" fillId="6" borderId="1" xfId="0" applyFill="1" applyBorder="1" applyAlignment="1">
      <alignment horizontal="center" vertical="center"/>
    </xf>
    <xf numFmtId="0" fontId="17" fillId="0" borderId="1" xfId="15" applyFont="1" applyBorder="1" applyAlignment="1">
      <alignment horizontal="center" vertical="center" wrapText="1"/>
    </xf>
    <xf numFmtId="44" fontId="17" fillId="0" borderId="1" xfId="11" applyNumberFormat="1" applyFont="1" applyBorder="1" applyAlignment="1">
      <alignment horizontal="center" vertical="center" wrapText="1"/>
    </xf>
    <xf numFmtId="0" fontId="0" fillId="4" borderId="1" xfId="0" applyFill="1" applyBorder="1"/>
    <xf numFmtId="0" fontId="0" fillId="6" borderId="1" xfId="0" applyFill="1" applyBorder="1"/>
    <xf numFmtId="44" fontId="3" fillId="0" borderId="1" xfId="17" applyNumberFormat="1" applyFill="1" applyBorder="1" applyAlignment="1">
      <alignment horizontal="center" vertical="center"/>
    </xf>
    <xf numFmtId="4" fontId="0" fillId="0" borderId="1" xfId="0" applyNumberFormat="1" applyBorder="1" applyAlignment="1">
      <alignment horizontal="left" vertical="center" wrapText="1"/>
    </xf>
    <xf numFmtId="4" fontId="0" fillId="0" borderId="3" xfId="0" applyNumberFormat="1" applyBorder="1" applyAlignment="1">
      <alignment horizontal="left" vertical="center" wrapText="1"/>
    </xf>
    <xf numFmtId="44" fontId="2" fillId="0" borderId="0" xfId="0" applyNumberFormat="1" applyFont="1"/>
    <xf numFmtId="0" fontId="0" fillId="0" borderId="1" xfId="0" applyBorder="1" applyAlignment="1">
      <alignment vertical="center"/>
    </xf>
    <xf numFmtId="4" fontId="0" fillId="0" borderId="1" xfId="0" applyNumberFormat="1" applyBorder="1" applyAlignment="1">
      <alignment vertical="center" wrapText="1"/>
    </xf>
    <xf numFmtId="1" fontId="0" fillId="0" borderId="1" xfId="0" applyNumberFormat="1" applyBorder="1" applyAlignment="1">
      <alignment horizontal="center" vertical="center"/>
    </xf>
    <xf numFmtId="0" fontId="0" fillId="0" borderId="1" xfId="0" applyBorder="1" applyAlignment="1">
      <alignment wrapText="1"/>
    </xf>
    <xf numFmtId="0" fontId="0" fillId="0" borderId="3" xfId="0" applyBorder="1" applyAlignment="1">
      <alignment horizontal="center" vertical="center" wrapText="1"/>
    </xf>
    <xf numFmtId="44" fontId="3" fillId="0" borderId="3" xfId="17" applyNumberFormat="1" applyFill="1" applyBorder="1" applyAlignment="1">
      <alignment horizontal="center" vertical="center"/>
    </xf>
    <xf numFmtId="44" fontId="3" fillId="0" borderId="4" xfId="17" applyNumberFormat="1" applyFill="1" applyBorder="1" applyAlignment="1">
      <alignment horizontal="center" vertical="center"/>
    </xf>
    <xf numFmtId="0" fontId="17" fillId="0" borderId="1" xfId="11" applyFont="1" applyBorder="1" applyAlignment="1">
      <alignment horizontal="center" vertical="center" wrapText="1"/>
    </xf>
    <xf numFmtId="44" fontId="11" fillId="0" borderId="1" xfId="7" applyFont="1" applyBorder="1" applyAlignment="1">
      <alignment horizontal="center" vertical="center" wrapText="1"/>
    </xf>
    <xf numFmtId="14" fontId="17" fillId="0" borderId="1" xfId="11" applyNumberFormat="1" applyFont="1" applyBorder="1" applyAlignment="1">
      <alignment horizontal="center" vertical="center" wrapText="1"/>
    </xf>
    <xf numFmtId="44" fontId="17" fillId="0" borderId="1" xfId="14" applyFont="1" applyFill="1" applyBorder="1" applyAlignment="1">
      <alignment horizontal="center" vertical="center" wrapText="1"/>
    </xf>
    <xf numFmtId="44" fontId="17" fillId="0" borderId="1" xfId="15" applyNumberFormat="1" applyFont="1" applyBorder="1" applyAlignment="1">
      <alignment horizontal="center" vertical="center" wrapText="1"/>
    </xf>
    <xf numFmtId="0" fontId="5" fillId="0" borderId="0" xfId="11" applyAlignment="1">
      <alignment horizontal="center" vertical="center" wrapText="1"/>
    </xf>
    <xf numFmtId="44" fontId="0" fillId="0" borderId="1" xfId="18" applyFont="1" applyBorder="1" applyAlignment="1">
      <alignment horizontal="center" vertical="center"/>
    </xf>
    <xf numFmtId="44" fontId="0" fillId="0" borderId="1" xfId="18" applyFont="1" applyFill="1" applyBorder="1" applyAlignment="1">
      <alignment horizontal="center" vertical="center"/>
    </xf>
    <xf numFmtId="4" fontId="0" fillId="0" borderId="1" xfId="0" applyNumberFormat="1" applyBorder="1" applyAlignment="1">
      <alignment wrapText="1"/>
    </xf>
    <xf numFmtId="0" fontId="0" fillId="10" borderId="1" xfId="0" applyFill="1" applyBorder="1"/>
    <xf numFmtId="0" fontId="0" fillId="7" borderId="1" xfId="0" applyFill="1" applyBorder="1"/>
    <xf numFmtId="14" fontId="0" fillId="0" borderId="4" xfId="0" applyNumberFormat="1" applyBorder="1" applyAlignment="1">
      <alignment horizontal="center" vertical="center"/>
    </xf>
    <xf numFmtId="14" fontId="0" fillId="0" borderId="4" xfId="0" applyNumberFormat="1" applyBorder="1" applyAlignment="1">
      <alignment vertical="center"/>
    </xf>
    <xf numFmtId="44" fontId="0" fillId="0" borderId="1" xfId="18" applyFont="1" applyBorder="1" applyAlignment="1">
      <alignment vertical="center"/>
    </xf>
    <xf numFmtId="44" fontId="0" fillId="0" borderId="4" xfId="18" applyFont="1" applyBorder="1" applyAlignment="1">
      <alignment vertical="center"/>
    </xf>
    <xf numFmtId="4" fontId="0" fillId="0" borderId="1" xfId="0" applyNumberFormat="1" applyBorder="1" applyAlignment="1">
      <alignment horizontal="left" wrapText="1"/>
    </xf>
    <xf numFmtId="0" fontId="0" fillId="0" borderId="1" xfId="0" applyBorder="1" applyAlignment="1">
      <alignment horizontal="left" wrapText="1"/>
    </xf>
    <xf numFmtId="0" fontId="0" fillId="0" borderId="4" xfId="0" applyBorder="1" applyAlignment="1">
      <alignment horizontal="center" vertical="center"/>
    </xf>
    <xf numFmtId="0" fontId="0" fillId="0" borderId="4" xfId="0" applyBorder="1" applyAlignment="1">
      <alignment horizontal="center" vertical="center" wrapText="1"/>
    </xf>
    <xf numFmtId="44" fontId="2" fillId="0" borderId="1" xfId="0" applyNumberFormat="1" applyFont="1" applyBorder="1" applyAlignment="1">
      <alignment horizontal="center" wrapText="1"/>
    </xf>
    <xf numFmtId="0" fontId="11" fillId="0" borderId="4" xfId="0" applyFont="1" applyBorder="1" applyAlignment="1">
      <alignment horizontal="center" vertical="center" wrapText="1"/>
    </xf>
    <xf numFmtId="0" fontId="0" fillId="10" borderId="1" xfId="0" applyFill="1" applyBorder="1" applyAlignment="1">
      <alignment horizontal="center" vertical="center"/>
    </xf>
    <xf numFmtId="0" fontId="0" fillId="7" borderId="1" xfId="0" applyFill="1" applyBorder="1" applyAlignment="1">
      <alignment horizontal="center" vertical="center"/>
    </xf>
    <xf numFmtId="0" fontId="19" fillId="5"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0" borderId="0" xfId="0" applyFont="1" applyAlignment="1">
      <alignment horizontal="center" vertical="center" wrapText="1"/>
    </xf>
    <xf numFmtId="0" fontId="11" fillId="7"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44" fontId="11" fillId="0" borderId="1" xfId="8" applyFont="1" applyBorder="1" applyAlignment="1">
      <alignment horizontal="center" vertical="center" wrapText="1"/>
    </xf>
    <xf numFmtId="0" fontId="20" fillId="0" borderId="3" xfId="0" applyFont="1" applyBorder="1" applyAlignment="1">
      <alignment horizontal="center" vertical="center" wrapText="1"/>
    </xf>
    <xf numFmtId="14" fontId="11" fillId="0" borderId="4" xfId="0" applyNumberFormat="1" applyFont="1" applyBorder="1" applyAlignment="1">
      <alignment horizontal="center" vertical="center" wrapText="1"/>
    </xf>
    <xf numFmtId="44" fontId="11" fillId="0" borderId="4" xfId="8" applyFont="1" applyBorder="1" applyAlignment="1">
      <alignment horizontal="center" vertical="center" wrapText="1"/>
    </xf>
    <xf numFmtId="49" fontId="11"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4" fontId="20" fillId="0" borderId="0" xfId="0" applyNumberFormat="1" applyFont="1" applyAlignment="1">
      <alignment horizontal="center" vertical="center" wrapText="1"/>
    </xf>
    <xf numFmtId="1" fontId="11" fillId="0" borderId="1" xfId="0" applyNumberFormat="1" applyFont="1" applyBorder="1" applyAlignment="1">
      <alignment horizontal="center" vertical="center" wrapText="1"/>
    </xf>
    <xf numFmtId="44" fontId="11" fillId="0" borderId="1" xfId="8" applyFont="1" applyFill="1" applyBorder="1" applyAlignment="1">
      <alignment horizontal="center" vertical="center" wrapText="1"/>
    </xf>
    <xf numFmtId="44" fontId="11"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 fontId="0" fillId="0" borderId="1" xfId="0" applyNumberFormat="1" applyBorder="1" applyAlignment="1">
      <alignment horizontal="left" vertical="top" wrapText="1"/>
    </xf>
    <xf numFmtId="0" fontId="3" fillId="3" borderId="0" xfId="11" applyFont="1" applyFill="1" applyAlignment="1">
      <alignment horizontal="center" vertical="center" wrapText="1"/>
    </xf>
    <xf numFmtId="0" fontId="15" fillId="0" borderId="0" xfId="3" applyFont="1" applyAlignment="1">
      <alignment horizontal="left" vertical="center" wrapText="1"/>
    </xf>
    <xf numFmtId="0" fontId="5" fillId="0" borderId="2" xfId="1"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14" fontId="0" fillId="0" borderId="3" xfId="0" applyNumberFormat="1" applyBorder="1" applyAlignment="1">
      <alignment horizontal="center" vertical="center"/>
    </xf>
    <xf numFmtId="14" fontId="0" fillId="0" borderId="4" xfId="0" applyNumberForma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4" fontId="0" fillId="0" borderId="3" xfId="0" applyNumberFormat="1" applyBorder="1" applyAlignment="1">
      <alignment horizontal="center" vertical="center" wrapText="1"/>
    </xf>
    <xf numFmtId="4" fontId="0" fillId="0" borderId="4" xfId="0" applyNumberFormat="1" applyBorder="1" applyAlignment="1">
      <alignment horizontal="center" vertical="center" wrapText="1"/>
    </xf>
    <xf numFmtId="0" fontId="9" fillId="4" borderId="1" xfId="0" applyFont="1" applyFill="1"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0" borderId="2" xfId="6" applyFont="1" applyBorder="1" applyAlignment="1">
      <alignment horizontal="center" vertical="center"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center"/>
    </xf>
    <xf numFmtId="0" fontId="0" fillId="0" borderId="4" xfId="0" applyBorder="1" applyAlignment="1">
      <alignment horizontal="center" vertical="center"/>
    </xf>
    <xf numFmtId="4" fontId="0" fillId="0" borderId="3" xfId="0" applyNumberFormat="1" applyBorder="1" applyAlignment="1">
      <alignment horizontal="center" vertical="top" wrapText="1"/>
    </xf>
    <xf numFmtId="4" fontId="0" fillId="0" borderId="4" xfId="0" applyNumberFormat="1" applyBorder="1" applyAlignment="1">
      <alignment horizontal="center" vertical="top" wrapText="1"/>
    </xf>
    <xf numFmtId="0" fontId="5" fillId="0" borderId="2" xfId="11" applyBorder="1" applyAlignment="1">
      <alignment horizontal="center" vertical="center" wrapText="1"/>
    </xf>
    <xf numFmtId="0" fontId="0" fillId="0" borderId="1" xfId="0" applyBorder="1" applyAlignment="1">
      <alignment horizontal="center" wrapText="1"/>
    </xf>
    <xf numFmtId="0" fontId="10" fillId="5" borderId="1" xfId="0" applyFont="1" applyFill="1" applyBorder="1" applyAlignment="1">
      <alignment horizontal="center" vertical="center" wrapText="1"/>
    </xf>
    <xf numFmtId="0" fontId="9" fillId="4" borderId="6" xfId="0" applyFont="1" applyFill="1" applyBorder="1" applyAlignment="1">
      <alignment horizontal="center"/>
    </xf>
    <xf numFmtId="0" fontId="9" fillId="4" borderId="0" xfId="0" applyFont="1" applyFill="1" applyAlignment="1">
      <alignment horizontal="center"/>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4" fontId="0" fillId="0" borderId="7" xfId="0" applyNumberFormat="1" applyBorder="1" applyAlignment="1">
      <alignment horizontal="center" wrapText="1"/>
    </xf>
    <xf numFmtId="4" fontId="0" fillId="0" borderId="8" xfId="0" applyNumberFormat="1" applyBorder="1" applyAlignment="1">
      <alignment horizontal="center" wrapText="1"/>
    </xf>
    <xf numFmtId="4" fontId="0" fillId="0" borderId="9" xfId="0" applyNumberFormat="1" applyBorder="1" applyAlignment="1">
      <alignment horizont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4" fontId="0" fillId="0" borderId="10" xfId="0" applyNumberFormat="1" applyBorder="1" applyAlignment="1">
      <alignment horizontal="center" wrapText="1"/>
    </xf>
    <xf numFmtId="4" fontId="0" fillId="0" borderId="11" xfId="0" applyNumberFormat="1" applyBorder="1" applyAlignment="1">
      <alignment horizontal="center" wrapText="1"/>
    </xf>
    <xf numFmtId="4" fontId="0" fillId="0" borderId="12" xfId="0" applyNumberFormat="1" applyBorder="1" applyAlignment="1">
      <alignment horizontal="center" wrapText="1"/>
    </xf>
    <xf numFmtId="4" fontId="0" fillId="0" borderId="13" xfId="0" applyNumberFormat="1" applyBorder="1" applyAlignment="1">
      <alignment horizontal="center" wrapText="1"/>
    </xf>
    <xf numFmtId="4" fontId="0" fillId="0" borderId="2" xfId="0" applyNumberFormat="1" applyBorder="1" applyAlignment="1">
      <alignment horizontal="center" wrapText="1"/>
    </xf>
    <xf numFmtId="4" fontId="0" fillId="0" borderId="14" xfId="0" applyNumberFormat="1" applyBorder="1" applyAlignment="1">
      <alignment horizontal="center" wrapText="1"/>
    </xf>
    <xf numFmtId="4" fontId="0" fillId="0" borderId="10" xfId="0" applyNumberFormat="1" applyBorder="1" applyAlignment="1">
      <alignment horizontal="center" vertical="center" wrapText="1"/>
    </xf>
    <xf numFmtId="4" fontId="0" fillId="0" borderId="11" xfId="0" applyNumberFormat="1" applyBorder="1" applyAlignment="1">
      <alignment horizontal="center" vertical="center" wrapText="1"/>
    </xf>
    <xf numFmtId="4" fontId="0" fillId="0" borderId="12" xfId="0" applyNumberFormat="1" applyBorder="1" applyAlignment="1">
      <alignment horizontal="center" vertical="center" wrapText="1"/>
    </xf>
    <xf numFmtId="4" fontId="0" fillId="0" borderId="13" xfId="0" applyNumberFormat="1" applyBorder="1" applyAlignment="1">
      <alignment horizontal="center" vertical="center" wrapText="1"/>
    </xf>
    <xf numFmtId="4" fontId="0" fillId="0" borderId="2" xfId="0" applyNumberFormat="1" applyBorder="1" applyAlignment="1">
      <alignment horizontal="center" vertical="center" wrapText="1"/>
    </xf>
    <xf numFmtId="4" fontId="0" fillId="0" borderId="14" xfId="0" applyNumberFormat="1"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9" fillId="4" borderId="1" xfId="0" applyFont="1" applyFill="1" applyBorder="1" applyAlignment="1">
      <alignment horizontal="center" vertical="center"/>
    </xf>
    <xf numFmtId="0" fontId="2" fillId="0" borderId="5" xfId="0" applyFont="1" applyBorder="1" applyAlignment="1">
      <alignment horizontal="center" vertical="center"/>
    </xf>
    <xf numFmtId="0" fontId="0" fillId="0" borderId="5" xfId="0" applyBorder="1" applyAlignment="1">
      <alignment horizontal="center" vertical="center"/>
    </xf>
    <xf numFmtId="14" fontId="0" fillId="0" borderId="5" xfId="0" applyNumberFormat="1" applyBorder="1" applyAlignment="1">
      <alignment horizontal="center" vertical="center"/>
    </xf>
    <xf numFmtId="0" fontId="0" fillId="0" borderId="5" xfId="0"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44" fontId="12" fillId="0" borderId="10" xfId="16" applyNumberFormat="1" applyFont="1" applyFill="1" applyBorder="1" applyAlignment="1">
      <alignment horizontal="center" vertical="center"/>
    </xf>
    <xf numFmtId="44" fontId="12" fillId="0" borderId="13" xfId="16" applyNumberFormat="1" applyFont="1" applyFill="1" applyBorder="1" applyAlignment="1">
      <alignment horizontal="center" vertical="center"/>
    </xf>
    <xf numFmtId="44" fontId="12" fillId="0" borderId="3" xfId="17" applyNumberFormat="1" applyFont="1" applyFill="1" applyBorder="1" applyAlignment="1">
      <alignment horizontal="center" vertical="center"/>
    </xf>
    <xf numFmtId="44" fontId="12" fillId="0" borderId="4" xfId="17" applyNumberFormat="1" applyFont="1" applyFill="1" applyBorder="1" applyAlignment="1">
      <alignment horizontal="center" vertical="center"/>
    </xf>
    <xf numFmtId="14" fontId="12" fillId="0" borderId="12" xfId="16" applyNumberFormat="1" applyFont="1" applyFill="1" applyBorder="1" applyAlignment="1">
      <alignment horizontal="center" vertical="center"/>
    </xf>
    <xf numFmtId="14" fontId="12" fillId="0" borderId="14" xfId="16" applyNumberFormat="1" applyFont="1" applyFill="1" applyBorder="1" applyAlignment="1">
      <alignment horizontal="center" vertical="center"/>
    </xf>
    <xf numFmtId="14" fontId="12" fillId="0" borderId="3" xfId="16" applyNumberFormat="1" applyFont="1" applyFill="1" applyBorder="1" applyAlignment="1">
      <alignment horizontal="center" vertical="center"/>
    </xf>
    <xf numFmtId="14" fontId="12" fillId="0" borderId="4" xfId="16" applyNumberFormat="1" applyFont="1" applyFill="1" applyBorder="1" applyAlignment="1">
      <alignment horizontal="center" vertical="center"/>
    </xf>
    <xf numFmtId="0" fontId="12" fillId="0" borderId="3" xfId="16" applyFont="1" applyFill="1" applyBorder="1" applyAlignment="1">
      <alignment horizontal="center" vertical="center" wrapText="1"/>
    </xf>
    <xf numFmtId="0" fontId="12" fillId="0" borderId="4" xfId="16" applyFont="1" applyFill="1" applyBorder="1" applyAlignment="1">
      <alignment horizontal="center" vertical="center" wrapText="1"/>
    </xf>
    <xf numFmtId="4" fontId="12" fillId="0" borderId="3" xfId="16" applyNumberFormat="1" applyFont="1" applyFill="1" applyBorder="1" applyAlignment="1">
      <alignment horizontal="left" vertical="center" wrapText="1"/>
    </xf>
    <xf numFmtId="4" fontId="12" fillId="0" borderId="4" xfId="16" applyNumberFormat="1" applyFont="1" applyFill="1" applyBorder="1" applyAlignment="1">
      <alignment horizontal="left" vertical="center" wrapText="1"/>
    </xf>
    <xf numFmtId="0" fontId="12" fillId="0" borderId="3" xfId="16" applyFont="1" applyFill="1" applyBorder="1" applyAlignment="1">
      <alignment horizontal="center" vertical="center"/>
    </xf>
    <xf numFmtId="0" fontId="12" fillId="0" borderId="4" xfId="16" applyFont="1" applyFill="1" applyBorder="1" applyAlignment="1">
      <alignment horizontal="center" vertical="center"/>
    </xf>
    <xf numFmtId="44" fontId="0" fillId="0" borderId="3" xfId="8" applyFont="1" applyFill="1" applyBorder="1" applyAlignment="1">
      <alignment horizontal="center" vertical="center"/>
    </xf>
    <xf numFmtId="44" fontId="0" fillId="0" borderId="5" xfId="8" applyFont="1" applyFill="1" applyBorder="1" applyAlignment="1">
      <alignment horizontal="center" vertical="center"/>
    </xf>
    <xf numFmtId="44" fontId="0" fillId="0" borderId="4" xfId="8" applyFont="1" applyFill="1" applyBorder="1" applyAlignment="1">
      <alignment horizontal="center" vertical="center"/>
    </xf>
    <xf numFmtId="44" fontId="12" fillId="0" borderId="3" xfId="16" applyNumberFormat="1" applyFont="1" applyFill="1" applyBorder="1" applyAlignment="1">
      <alignment horizontal="center" vertical="center"/>
    </xf>
    <xf numFmtId="44" fontId="12" fillId="0" borderId="4" xfId="16" applyNumberFormat="1" applyFont="1" applyFill="1" applyBorder="1" applyAlignment="1">
      <alignment horizontal="center" vertical="center"/>
    </xf>
    <xf numFmtId="4" fontId="0" fillId="0" borderId="5" xfId="0" applyNumberFormat="1" applyBorder="1" applyAlignment="1">
      <alignment horizontal="center" vertical="center" wrapText="1"/>
    </xf>
    <xf numFmtId="44" fontId="3" fillId="0" borderId="3" xfId="17" applyNumberFormat="1" applyFill="1" applyBorder="1" applyAlignment="1">
      <alignment horizontal="center" vertical="center"/>
    </xf>
    <xf numFmtId="44" fontId="3" fillId="0" borderId="5" xfId="17" applyNumberFormat="1" applyFill="1" applyBorder="1" applyAlignment="1">
      <alignment horizontal="center" vertical="center"/>
    </xf>
    <xf numFmtId="44" fontId="3" fillId="0" borderId="4" xfId="17" applyNumberFormat="1" applyFill="1" applyBorder="1" applyAlignment="1">
      <alignment horizontal="center" vertical="center"/>
    </xf>
    <xf numFmtId="0" fontId="4" fillId="0" borderId="2" xfId="11" applyFont="1" applyBorder="1" applyAlignment="1">
      <alignment horizontal="center" vertical="center" wrapText="1"/>
    </xf>
    <xf numFmtId="0" fontId="2" fillId="4" borderId="1" xfId="0" applyFont="1" applyFill="1" applyBorder="1" applyAlignment="1">
      <alignment horizontal="center" vertical="center"/>
    </xf>
    <xf numFmtId="44" fontId="0" fillId="0" borderId="3" xfId="8" applyFont="1" applyBorder="1" applyAlignment="1">
      <alignment horizontal="center" vertical="center"/>
    </xf>
    <xf numFmtId="44" fontId="0" fillId="0" borderId="4" xfId="8" applyFont="1" applyBorder="1" applyAlignment="1">
      <alignment horizontal="center" vertical="center"/>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14" fontId="11" fillId="0" borderId="3"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0" fontId="20" fillId="4" borderId="1" xfId="0" applyFont="1" applyFill="1" applyBorder="1" applyAlignment="1">
      <alignment horizontal="center"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center" wrapText="1"/>
    </xf>
    <xf numFmtId="0" fontId="0" fillId="0" borderId="4" xfId="0" applyBorder="1" applyAlignment="1">
      <alignment horizontal="left" vertical="center" wrapText="1"/>
    </xf>
    <xf numFmtId="4" fontId="0" fillId="0" borderId="3" xfId="0" applyNumberFormat="1" applyBorder="1" applyAlignment="1">
      <alignment horizontal="center" wrapText="1"/>
    </xf>
    <xf numFmtId="4" fontId="0" fillId="0" borderId="4" xfId="0" applyNumberFormat="1" applyBorder="1" applyAlignment="1">
      <alignment horizontal="center" wrapText="1"/>
    </xf>
  </cellXfs>
  <cellStyles count="20">
    <cellStyle name="Énfasis6" xfId="17" builtinId="49"/>
    <cellStyle name="Hipervínculo 2" xfId="10" xr:uid="{A6D4140E-7DCE-4C27-BA1F-62443F469C26}"/>
    <cellStyle name="Moneda" xfId="8" builtinId="4"/>
    <cellStyle name="Moneda 2" xfId="2" xr:uid="{6F57586B-AE07-426C-832C-6B74046B2165}"/>
    <cellStyle name="Moneda 2 2" xfId="7" xr:uid="{42F4E85B-7977-4B0A-A0B9-35754DD1C92D}"/>
    <cellStyle name="Moneda 3" xfId="13" xr:uid="{5DF50D6C-3F98-496F-B2C2-05D0E128634F}"/>
    <cellStyle name="Moneda 3 2" xfId="14" xr:uid="{CB8260A9-5AAE-4725-A3AE-E5C7140152A4}"/>
    <cellStyle name="Moneda 3 3" xfId="19" xr:uid="{D78DA106-96D6-4C0C-8437-E6CC1AC2F461}"/>
    <cellStyle name="Moneda 4" xfId="18" xr:uid="{EA4C363E-C615-49FE-A2A4-AEAF0A576DC7}"/>
    <cellStyle name="Neutral" xfId="16" builtinId="28"/>
    <cellStyle name="Normal" xfId="0" builtinId="0"/>
    <cellStyle name="Normal 2" xfId="1" xr:uid="{B47764F8-DB6A-4D1F-8F91-52A023AAA9BE}"/>
    <cellStyle name="Normal 2 2" xfId="6" xr:uid="{17CB53A5-DB1F-4835-9D14-7068F40E043D}"/>
    <cellStyle name="Normal 2 2 2" xfId="11" xr:uid="{E6FDD225-2DA4-444C-BD6A-359EF409FA9D}"/>
    <cellStyle name="Normal 3" xfId="9" xr:uid="{7D6EC232-93E1-42E7-BB1B-BFA5E6D2D9C0}"/>
    <cellStyle name="Normal 3 2" xfId="5" xr:uid="{75B33857-69CA-4722-B343-387ADAA6C2AC}"/>
    <cellStyle name="Normal 3 3" xfId="15" xr:uid="{158D0043-E7EF-433F-BA07-63B1864695E5}"/>
    <cellStyle name="Normal 4" xfId="4" xr:uid="{9376ABFC-DFAC-40E4-9FFC-3F8D0DDA0086}"/>
    <cellStyle name="Normal 5" xfId="3" xr:uid="{B15ACEF1-6EBB-43F4-987C-327CD217402E}"/>
    <cellStyle name="Normal 5 2 2" xfId="12" xr:uid="{384F3AF2-4A02-4016-B4FF-80688C3C5B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316707</xdr:colOff>
      <xdr:row>1</xdr:row>
      <xdr:rowOff>71437</xdr:rowOff>
    </xdr:from>
    <xdr:ext cx="2969419" cy="909638"/>
    <xdr:pic>
      <xdr:nvPicPr>
        <xdr:cNvPr id="2" name="Imagen 4">
          <a:extLst>
            <a:ext uri="{FF2B5EF4-FFF2-40B4-BE49-F238E27FC236}">
              <a16:creationId xmlns:a16="http://schemas.microsoft.com/office/drawing/2014/main" id="{E2A22835-A51E-45A8-B16C-B03EA849EC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707" y="261937"/>
          <a:ext cx="2969419"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12</xdr:col>
      <xdr:colOff>305500</xdr:colOff>
      <xdr:row>1</xdr:row>
      <xdr:rowOff>333375</xdr:rowOff>
    </xdr:from>
    <xdr:to>
      <xdr:col>17</xdr:col>
      <xdr:colOff>123825</xdr:colOff>
      <xdr:row>1</xdr:row>
      <xdr:rowOff>1095375</xdr:rowOff>
    </xdr:to>
    <xdr:sp macro="" textlink="">
      <xdr:nvSpPr>
        <xdr:cNvPr id="3" name="Rectángulo 2">
          <a:extLst>
            <a:ext uri="{FF2B5EF4-FFF2-40B4-BE49-F238E27FC236}">
              <a16:creationId xmlns:a16="http://schemas.microsoft.com/office/drawing/2014/main" id="{E6F6D445-5C59-4301-8098-E424BF4A2354}"/>
            </a:ext>
          </a:extLst>
        </xdr:cNvPr>
        <xdr:cNvSpPr/>
      </xdr:nvSpPr>
      <xdr:spPr>
        <a:xfrm>
          <a:off x="9449500" y="381000"/>
          <a:ext cx="3628325" cy="0"/>
        </a:xfrm>
        <a:prstGeom prst="rect">
          <a:avLst/>
        </a:prstGeom>
      </xdr:spPr>
      <xdr:txBody>
        <a:bodyPr wrap="square">
          <a:noAutofit/>
        </a:bodyPr>
        <a:lstStyle/>
        <a:p>
          <a:pPr algn="l" rtl="0">
            <a:defRPr sz="1000"/>
          </a:pPr>
          <a:r>
            <a:rPr lang="es-MX" sz="1100" b="0" i="0" u="none" strike="noStrike" baseline="0">
              <a:solidFill>
                <a:schemeClr val="bg1"/>
              </a:solidFill>
              <a:latin typeface="+mn-lt"/>
              <a:cs typeface="Calibri"/>
            </a:rPr>
            <a:t>FECHA DE ACTUALIZACIÓN: 31/DICIEMBRE/2024</a:t>
          </a:r>
        </a:p>
      </xdr:txBody>
    </xdr:sp>
    <xdr:clientData/>
  </xdr:twoCellAnchor>
  <xdr:twoCellAnchor>
    <xdr:from>
      <xdr:col>3</xdr:col>
      <xdr:colOff>314325</xdr:colOff>
      <xdr:row>1</xdr:row>
      <xdr:rowOff>76200</xdr:rowOff>
    </xdr:from>
    <xdr:to>
      <xdr:col>11</xdr:col>
      <xdr:colOff>743481</xdr:colOff>
      <xdr:row>1</xdr:row>
      <xdr:rowOff>643407</xdr:rowOff>
    </xdr:to>
    <xdr:sp macro="" textlink="">
      <xdr:nvSpPr>
        <xdr:cNvPr id="5" name="Rectángulo 4">
          <a:extLst>
            <a:ext uri="{FF2B5EF4-FFF2-40B4-BE49-F238E27FC236}">
              <a16:creationId xmlns:a16="http://schemas.microsoft.com/office/drawing/2014/main" id="{0AF6FCD4-7A63-4F9F-BCB6-E2D11418BB7F}"/>
            </a:ext>
          </a:extLst>
        </xdr:cNvPr>
        <xdr:cNvSpPr/>
      </xdr:nvSpPr>
      <xdr:spPr>
        <a:xfrm>
          <a:off x="2600325" y="266700"/>
          <a:ext cx="6525156" cy="567207"/>
        </a:xfrm>
        <a:prstGeom prst="rect">
          <a:avLst/>
        </a:prstGeom>
      </xdr:spPr>
      <xdr:txBody>
        <a:bodyPr wrap="square">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Artículo 65 Fracción VIII</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El importe por concepto de viáticos </a:t>
          </a:r>
          <a:endParaRPr lang="es-MX" sz="1600">
            <a:solidFill>
              <a:schemeClr val="bg1"/>
            </a:solidFill>
            <a:latin typeface="Arial Rounded MT Bold" panose="020F0704030504030204" pitchFamily="34" charset="0"/>
            <a:ea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383382</xdr:colOff>
      <xdr:row>0</xdr:row>
      <xdr:rowOff>157162</xdr:rowOff>
    </xdr:from>
    <xdr:ext cx="2968096" cy="909638"/>
    <xdr:pic>
      <xdr:nvPicPr>
        <xdr:cNvPr id="2" name="Imagen 4">
          <a:extLst>
            <a:ext uri="{FF2B5EF4-FFF2-40B4-BE49-F238E27FC236}">
              <a16:creationId xmlns:a16="http://schemas.microsoft.com/office/drawing/2014/main" id="{D1D460D3-01A2-4506-9CD4-9A3CBAE390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1257"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383382</xdr:colOff>
      <xdr:row>0</xdr:row>
      <xdr:rowOff>157162</xdr:rowOff>
    </xdr:from>
    <xdr:ext cx="2968096" cy="909638"/>
    <xdr:pic>
      <xdr:nvPicPr>
        <xdr:cNvPr id="4" name="Imagen 4">
          <a:extLst>
            <a:ext uri="{FF2B5EF4-FFF2-40B4-BE49-F238E27FC236}">
              <a16:creationId xmlns:a16="http://schemas.microsoft.com/office/drawing/2014/main" id="{8E040DAB-252D-49C4-867D-BC0993DACE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1257"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15</xdr:col>
      <xdr:colOff>23191</xdr:colOff>
      <xdr:row>0</xdr:row>
      <xdr:rowOff>45244</xdr:rowOff>
    </xdr:from>
    <xdr:to>
      <xdr:col>19</xdr:col>
      <xdr:colOff>690563</xdr:colOff>
      <xdr:row>1</xdr:row>
      <xdr:rowOff>635984</xdr:rowOff>
    </xdr:to>
    <xdr:sp macro="" textlink="">
      <xdr:nvSpPr>
        <xdr:cNvPr id="5" name="Rectángulo 4">
          <a:extLst>
            <a:ext uri="{FF2B5EF4-FFF2-40B4-BE49-F238E27FC236}">
              <a16:creationId xmlns:a16="http://schemas.microsoft.com/office/drawing/2014/main" id="{AF30EAAA-F1F1-41BC-A793-8190F93A0CBE}"/>
            </a:ext>
          </a:extLst>
        </xdr:cNvPr>
        <xdr:cNvSpPr/>
      </xdr:nvSpPr>
      <xdr:spPr>
        <a:xfrm>
          <a:off x="14358316" y="45244"/>
          <a:ext cx="8858872" cy="781240"/>
        </a:xfrm>
        <a:prstGeom prst="rect">
          <a:avLst/>
        </a:prstGeom>
      </xdr:spPr>
      <xdr:txBody>
        <a:bodyPr wrap="square">
          <a:spAutoFit/>
        </a:bodyPr>
        <a:lstStyle/>
        <a:p>
          <a:pPr algn="l" rtl="0">
            <a:defRPr sz="1000"/>
          </a:pPr>
          <a:r>
            <a:rPr lang="es-MX" sz="1100" b="0" i="0" u="none" strike="noStrike" baseline="0">
              <a:solidFill>
                <a:schemeClr val="bg1"/>
              </a:solidFill>
              <a:latin typeface="+mn-lt"/>
              <a:cs typeface="Calibri"/>
            </a:rPr>
            <a:t>FECHA DE ACTUALIZACIÓN:  30 DE SEPTIEMBRE DE 2025</a:t>
          </a:r>
          <a:br>
            <a:rPr lang="es-MX" sz="1100" b="0" i="0" u="none" strike="noStrike" baseline="0">
              <a:solidFill>
                <a:schemeClr val="bg1"/>
              </a:solidFill>
              <a:latin typeface="+mn-lt"/>
              <a:cs typeface="Calibri"/>
            </a:rPr>
          </a:br>
          <a:r>
            <a:rPr lang="es-MX" sz="1100" b="0" i="0" u="none" strike="noStrike" baseline="0">
              <a:solidFill>
                <a:schemeClr val="bg1"/>
              </a:solidFill>
              <a:latin typeface="+mn-lt"/>
              <a:cs typeface="Calibri"/>
            </a:rPr>
            <a:t>PERIODO QUE SE INFORMA: 01 AL 30 DE SEPTIEMBRE DE 2025</a:t>
          </a:r>
        </a:p>
        <a:p>
          <a:pPr algn="l" rtl="0">
            <a:defRPr sz="1000"/>
          </a:pPr>
          <a:r>
            <a:rPr lang="es-MX" sz="1100" b="0" i="0" u="none" strike="noStrike" baseline="0">
              <a:solidFill>
                <a:schemeClr val="bg1"/>
              </a:solidFill>
              <a:latin typeface="+mn-lt"/>
              <a:cs typeface="Calibri"/>
            </a:rPr>
            <a:t>RESPONSABLE DE GENERAR LA INFORMACIÓN: C.P. AÍDA LETICIA DE LA GARZA MUÑOZ DIRECTORA EJECUTIVA DE ADMINISTRACIÓN</a:t>
          </a:r>
        </a:p>
        <a:p>
          <a:pPr algn="l" rtl="0">
            <a:defRPr sz="1000"/>
          </a:pPr>
          <a:r>
            <a:rPr lang="es-MX" sz="1100" b="0" i="0" u="none" strike="noStrike" baseline="0">
              <a:solidFill>
                <a:schemeClr val="bg1"/>
              </a:solidFill>
              <a:latin typeface="+mn-lt"/>
              <a:cs typeface="Calibri"/>
            </a:rPr>
            <a:t>DIRECCIÓN EJECUTIVA DE ADMINISTRACIÓN.</a:t>
          </a:r>
          <a:endParaRPr lang="es-MX" sz="1100" b="0" i="0" u="none" strike="noStrike" baseline="0">
            <a:solidFill>
              <a:schemeClr val="bg1"/>
            </a:solidFill>
            <a:latin typeface="Calibri"/>
            <a:cs typeface="Calibri"/>
          </a:endParaRPr>
        </a:p>
      </xdr:txBody>
    </xdr:sp>
    <xdr:clientData/>
  </xdr:twoCellAnchor>
  <xdr:twoCellAnchor>
    <xdr:from>
      <xdr:col>9</xdr:col>
      <xdr:colOff>0</xdr:colOff>
      <xdr:row>1</xdr:row>
      <xdr:rowOff>0</xdr:rowOff>
    </xdr:from>
    <xdr:to>
      <xdr:col>13</xdr:col>
      <xdr:colOff>369625</xdr:colOff>
      <xdr:row>1</xdr:row>
      <xdr:rowOff>1042080</xdr:rowOff>
    </xdr:to>
    <xdr:sp macro="" textlink="">
      <xdr:nvSpPr>
        <xdr:cNvPr id="7" name="Rectángulo 6">
          <a:extLst>
            <a:ext uri="{FF2B5EF4-FFF2-40B4-BE49-F238E27FC236}">
              <a16:creationId xmlns:a16="http://schemas.microsoft.com/office/drawing/2014/main" id="{6D137458-734D-4540-A1A7-3CB91549294B}"/>
            </a:ext>
          </a:extLst>
        </xdr:cNvPr>
        <xdr:cNvSpPr/>
      </xdr:nvSpPr>
      <xdr:spPr>
        <a:xfrm>
          <a:off x="18430875" y="190500"/>
          <a:ext cx="8561125" cy="1042080"/>
        </a:xfrm>
        <a:prstGeom prst="rect">
          <a:avLst/>
        </a:prstGeom>
      </xdr:spPr>
      <xdr:txBody>
        <a:bodyPr wrap="square">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Artículo 22 Fracción III</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El importe por concepto de viáticos y</a:t>
          </a: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p>
        <a:p>
          <a:pPr algn="ctr">
            <a:spcAft>
              <a:spcPts val="0"/>
            </a:spcAft>
          </a:pP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gastos de representación </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endParaRPr lang="es-MX" sz="1600">
            <a:solidFill>
              <a:schemeClr val="bg1"/>
            </a:solidFill>
            <a:latin typeface="Arial Rounded MT Bold" panose="020F0704030504030204" pitchFamily="34" charset="0"/>
            <a:ea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383382</xdr:colOff>
      <xdr:row>0</xdr:row>
      <xdr:rowOff>157162</xdr:rowOff>
    </xdr:from>
    <xdr:ext cx="2968096" cy="909638"/>
    <xdr:pic>
      <xdr:nvPicPr>
        <xdr:cNvPr id="2" name="Imagen 4">
          <a:extLst>
            <a:ext uri="{FF2B5EF4-FFF2-40B4-BE49-F238E27FC236}">
              <a16:creationId xmlns:a16="http://schemas.microsoft.com/office/drawing/2014/main" id="{6EA6A427-31AB-4AB6-A7EA-C4BBE6A303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1257"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383382</xdr:colOff>
      <xdr:row>0</xdr:row>
      <xdr:rowOff>157162</xdr:rowOff>
    </xdr:from>
    <xdr:ext cx="2968096" cy="909638"/>
    <xdr:pic>
      <xdr:nvPicPr>
        <xdr:cNvPr id="3" name="Imagen 4">
          <a:extLst>
            <a:ext uri="{FF2B5EF4-FFF2-40B4-BE49-F238E27FC236}">
              <a16:creationId xmlns:a16="http://schemas.microsoft.com/office/drawing/2014/main" id="{233E8DFD-8382-4B8D-B1E8-48C6ACB6EF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1257"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15</xdr:col>
      <xdr:colOff>23191</xdr:colOff>
      <xdr:row>0</xdr:row>
      <xdr:rowOff>45244</xdr:rowOff>
    </xdr:from>
    <xdr:to>
      <xdr:col>19</xdr:col>
      <xdr:colOff>690563</xdr:colOff>
      <xdr:row>1</xdr:row>
      <xdr:rowOff>635984</xdr:rowOff>
    </xdr:to>
    <xdr:sp macro="" textlink="">
      <xdr:nvSpPr>
        <xdr:cNvPr id="4" name="Rectángulo 3">
          <a:extLst>
            <a:ext uri="{FF2B5EF4-FFF2-40B4-BE49-F238E27FC236}">
              <a16:creationId xmlns:a16="http://schemas.microsoft.com/office/drawing/2014/main" id="{EB811E51-AA04-4233-B9FC-8BF246BCA2FE}"/>
            </a:ext>
          </a:extLst>
        </xdr:cNvPr>
        <xdr:cNvSpPr/>
      </xdr:nvSpPr>
      <xdr:spPr>
        <a:xfrm>
          <a:off x="32741566" y="45244"/>
          <a:ext cx="8858872" cy="781240"/>
        </a:xfrm>
        <a:prstGeom prst="rect">
          <a:avLst/>
        </a:prstGeom>
      </xdr:spPr>
      <xdr:txBody>
        <a:bodyPr wrap="square">
          <a:spAutoFit/>
        </a:bodyPr>
        <a:lstStyle/>
        <a:p>
          <a:pPr algn="l" rtl="0">
            <a:defRPr sz="1000"/>
          </a:pPr>
          <a:r>
            <a:rPr lang="es-MX" sz="1100" b="0" i="0" u="none" strike="noStrike" baseline="0">
              <a:solidFill>
                <a:schemeClr val="bg1"/>
              </a:solidFill>
              <a:latin typeface="+mn-lt"/>
              <a:cs typeface="Calibri"/>
            </a:rPr>
            <a:t>FECHA DE ACTUALIZACIÓN:  31 DE OCTUBRE DE 2025</a:t>
          </a:r>
          <a:br>
            <a:rPr lang="es-MX" sz="1100" b="0" i="0" u="none" strike="noStrike" baseline="0">
              <a:solidFill>
                <a:schemeClr val="bg1"/>
              </a:solidFill>
              <a:latin typeface="+mn-lt"/>
              <a:cs typeface="Calibri"/>
            </a:rPr>
          </a:br>
          <a:r>
            <a:rPr lang="es-MX" sz="1100" b="0" i="0" u="none" strike="noStrike" baseline="0">
              <a:solidFill>
                <a:schemeClr val="bg1"/>
              </a:solidFill>
              <a:latin typeface="+mn-lt"/>
              <a:cs typeface="Calibri"/>
            </a:rPr>
            <a:t>PERIODO QUE SE INFORMA: 01 AL 31 DE OCTUBRE DE 2025</a:t>
          </a:r>
        </a:p>
        <a:p>
          <a:pPr algn="l" rtl="0">
            <a:defRPr sz="1000"/>
          </a:pPr>
          <a:r>
            <a:rPr lang="es-MX" sz="1100" b="0" i="0" u="none" strike="noStrike" baseline="0">
              <a:solidFill>
                <a:schemeClr val="bg1"/>
              </a:solidFill>
              <a:latin typeface="+mn-lt"/>
              <a:cs typeface="Calibri"/>
            </a:rPr>
            <a:t>RESPONSABLE DE GENERAR LA INFORMACIÓN: C.P. AÍDA LETICIA DE LA GARZA MUÑOZ DIRECTORA EJECUTIVA DE ADMINISTRACIÓN</a:t>
          </a:r>
        </a:p>
        <a:p>
          <a:pPr algn="l" rtl="0">
            <a:defRPr sz="1000"/>
          </a:pPr>
          <a:r>
            <a:rPr lang="es-MX" sz="1100" b="0" i="0" u="none" strike="noStrike" baseline="0">
              <a:solidFill>
                <a:schemeClr val="bg1"/>
              </a:solidFill>
              <a:latin typeface="+mn-lt"/>
              <a:cs typeface="Calibri"/>
            </a:rPr>
            <a:t>DIRECCIÓN EJECUTIVA DE ADMINISTRACIÓN.</a:t>
          </a:r>
          <a:endParaRPr lang="es-MX" sz="1100" b="0" i="0" u="none" strike="noStrike" baseline="0">
            <a:solidFill>
              <a:schemeClr val="bg1"/>
            </a:solidFill>
            <a:latin typeface="Calibri"/>
            <a:cs typeface="Calibri"/>
          </a:endParaRPr>
        </a:p>
      </xdr:txBody>
    </xdr:sp>
    <xdr:clientData/>
  </xdr:twoCellAnchor>
  <xdr:twoCellAnchor>
    <xdr:from>
      <xdr:col>4</xdr:col>
      <xdr:colOff>0</xdr:colOff>
      <xdr:row>1</xdr:row>
      <xdr:rowOff>0</xdr:rowOff>
    </xdr:from>
    <xdr:to>
      <xdr:col>15</xdr:col>
      <xdr:colOff>369625</xdr:colOff>
      <xdr:row>1</xdr:row>
      <xdr:rowOff>1042080</xdr:rowOff>
    </xdr:to>
    <xdr:sp macro="" textlink="">
      <xdr:nvSpPr>
        <xdr:cNvPr id="7" name="Rectángulo 6">
          <a:extLst>
            <a:ext uri="{FF2B5EF4-FFF2-40B4-BE49-F238E27FC236}">
              <a16:creationId xmlns:a16="http://schemas.microsoft.com/office/drawing/2014/main" id="{42709FF5-1EF7-45F4-988F-A3D3921CD791}"/>
            </a:ext>
          </a:extLst>
        </xdr:cNvPr>
        <xdr:cNvSpPr/>
      </xdr:nvSpPr>
      <xdr:spPr>
        <a:xfrm>
          <a:off x="8191500" y="190500"/>
          <a:ext cx="8561125" cy="1042080"/>
        </a:xfrm>
        <a:prstGeom prst="rect">
          <a:avLst/>
        </a:prstGeom>
      </xdr:spPr>
      <xdr:txBody>
        <a:bodyPr wrap="square">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Artículo 22 Fracción III</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El importe por concepto de viáticos y</a:t>
          </a: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p>
        <a:p>
          <a:pPr algn="ctr">
            <a:spcAft>
              <a:spcPts val="0"/>
            </a:spcAft>
          </a:pP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gastos de representación </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endParaRPr lang="es-MX" sz="1600">
            <a:solidFill>
              <a:schemeClr val="bg1"/>
            </a:solidFill>
            <a:latin typeface="Arial Rounded MT Bold" panose="020F0704030504030204" pitchFamily="34" charset="0"/>
            <a:ea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383382</xdr:colOff>
      <xdr:row>0</xdr:row>
      <xdr:rowOff>157162</xdr:rowOff>
    </xdr:from>
    <xdr:ext cx="2968096" cy="909638"/>
    <xdr:pic>
      <xdr:nvPicPr>
        <xdr:cNvPr id="2" name="Imagen 4">
          <a:extLst>
            <a:ext uri="{FF2B5EF4-FFF2-40B4-BE49-F238E27FC236}">
              <a16:creationId xmlns:a16="http://schemas.microsoft.com/office/drawing/2014/main" id="{393FF637-AD89-473A-BA07-73C28F2150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1257"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383382</xdr:colOff>
      <xdr:row>0</xdr:row>
      <xdr:rowOff>157162</xdr:rowOff>
    </xdr:from>
    <xdr:ext cx="2968096" cy="909638"/>
    <xdr:pic>
      <xdr:nvPicPr>
        <xdr:cNvPr id="3" name="Imagen 4">
          <a:extLst>
            <a:ext uri="{FF2B5EF4-FFF2-40B4-BE49-F238E27FC236}">
              <a16:creationId xmlns:a16="http://schemas.microsoft.com/office/drawing/2014/main" id="{43BDB46D-03B5-4F56-896D-CE0E837DBD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1257"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2345532</xdr:colOff>
      <xdr:row>0</xdr:row>
      <xdr:rowOff>104775</xdr:rowOff>
    </xdr:from>
    <xdr:to>
      <xdr:col>27</xdr:col>
      <xdr:colOff>145257</xdr:colOff>
      <xdr:row>1</xdr:row>
      <xdr:rowOff>695515</xdr:rowOff>
    </xdr:to>
    <xdr:sp macro="" textlink="">
      <xdr:nvSpPr>
        <xdr:cNvPr id="4" name="Rectángulo 3">
          <a:extLst>
            <a:ext uri="{FF2B5EF4-FFF2-40B4-BE49-F238E27FC236}">
              <a16:creationId xmlns:a16="http://schemas.microsoft.com/office/drawing/2014/main" id="{BF4AD21D-F65E-4175-8809-BB52F0468572}"/>
            </a:ext>
          </a:extLst>
        </xdr:cNvPr>
        <xdr:cNvSpPr/>
      </xdr:nvSpPr>
      <xdr:spPr>
        <a:xfrm>
          <a:off x="18788063" y="104775"/>
          <a:ext cx="33673257" cy="781240"/>
        </a:xfrm>
        <a:prstGeom prst="rect">
          <a:avLst/>
        </a:prstGeom>
      </xdr:spPr>
      <xdr:txBody>
        <a:bodyPr wrap="square">
          <a:spAutoFit/>
        </a:bodyPr>
        <a:lstStyle/>
        <a:p>
          <a:pPr algn="l" rtl="0">
            <a:defRPr sz="1000"/>
          </a:pPr>
          <a:r>
            <a:rPr lang="es-MX" sz="1100" b="0" i="0" u="none" strike="noStrike" baseline="0">
              <a:solidFill>
                <a:schemeClr val="bg1"/>
              </a:solidFill>
              <a:latin typeface="+mn-lt"/>
              <a:cs typeface="Calibri"/>
            </a:rPr>
            <a:t>FECHA DE ACTUALIZACIÓN:  01 DE NOVIEMBRE DE 2025</a:t>
          </a:r>
          <a:br>
            <a:rPr lang="es-MX" sz="1100" b="0" i="0" u="none" strike="noStrike" baseline="0">
              <a:solidFill>
                <a:schemeClr val="bg1"/>
              </a:solidFill>
              <a:latin typeface="+mn-lt"/>
              <a:cs typeface="Calibri"/>
            </a:rPr>
          </a:br>
          <a:r>
            <a:rPr lang="es-MX" sz="1100" b="0" i="0" u="none" strike="noStrike" baseline="0">
              <a:solidFill>
                <a:schemeClr val="bg1"/>
              </a:solidFill>
              <a:latin typeface="+mn-lt"/>
              <a:cs typeface="Calibri"/>
            </a:rPr>
            <a:t>PERIODO QUE SE INFORMA: 01 AL 30 DE NOVIEMBRE DE 2025</a:t>
          </a:r>
        </a:p>
        <a:p>
          <a:pPr algn="l" rtl="0">
            <a:defRPr sz="1000"/>
          </a:pPr>
          <a:r>
            <a:rPr lang="es-MX" sz="1100" b="0" i="0" u="none" strike="noStrike" baseline="0">
              <a:solidFill>
                <a:schemeClr val="bg1"/>
              </a:solidFill>
              <a:latin typeface="+mn-lt"/>
              <a:cs typeface="Calibri"/>
            </a:rPr>
            <a:t>RESPONSABLE DE GENERAR LA INFORMACIÓN: C.P. AÍDA LETICIA DE LA GARZA MUÑOZ DIRECTORA EJECUTIVA DE ADMINISTRACIÓN</a:t>
          </a:r>
        </a:p>
        <a:p>
          <a:pPr algn="l" rtl="0">
            <a:defRPr sz="1000"/>
          </a:pPr>
          <a:r>
            <a:rPr lang="es-MX" sz="1100" b="0" i="0" u="none" strike="noStrike" baseline="0">
              <a:solidFill>
                <a:schemeClr val="bg1"/>
              </a:solidFill>
              <a:latin typeface="+mn-lt"/>
              <a:cs typeface="Calibri"/>
            </a:rPr>
            <a:t>DIRECCIÓN EJECUTIVA DE ADMINISTRACIÓN.</a:t>
          </a:r>
          <a:endParaRPr lang="es-MX" sz="1100" b="0" i="0" u="none" strike="noStrike" baseline="0">
            <a:solidFill>
              <a:schemeClr val="bg1"/>
            </a:solidFill>
            <a:latin typeface="Calibri"/>
            <a:cs typeface="Calibri"/>
          </a:endParaRPr>
        </a:p>
      </xdr:txBody>
    </xdr:sp>
    <xdr:clientData/>
  </xdr:twoCellAnchor>
  <xdr:twoCellAnchor>
    <xdr:from>
      <xdr:col>3</xdr:col>
      <xdr:colOff>0</xdr:colOff>
      <xdr:row>1</xdr:row>
      <xdr:rowOff>0</xdr:rowOff>
    </xdr:from>
    <xdr:to>
      <xdr:col>7</xdr:col>
      <xdr:colOff>1167344</xdr:colOff>
      <xdr:row>1</xdr:row>
      <xdr:rowOff>1042080</xdr:rowOff>
    </xdr:to>
    <xdr:sp macro="" textlink="">
      <xdr:nvSpPr>
        <xdr:cNvPr id="7" name="Rectángulo 6">
          <a:extLst>
            <a:ext uri="{FF2B5EF4-FFF2-40B4-BE49-F238E27FC236}">
              <a16:creationId xmlns:a16="http://schemas.microsoft.com/office/drawing/2014/main" id="{75DCBE56-D56B-4EDB-BBD4-40ED3F5FD8F8}"/>
            </a:ext>
          </a:extLst>
        </xdr:cNvPr>
        <xdr:cNvSpPr/>
      </xdr:nvSpPr>
      <xdr:spPr>
        <a:xfrm>
          <a:off x="7000875" y="190500"/>
          <a:ext cx="8561125" cy="1042080"/>
        </a:xfrm>
        <a:prstGeom prst="rect">
          <a:avLst/>
        </a:prstGeom>
      </xdr:spPr>
      <xdr:txBody>
        <a:bodyPr wrap="square">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Artículo 22 Fracción III</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El importe por concepto de viáticos y</a:t>
          </a: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p>
        <a:p>
          <a:pPr algn="ctr">
            <a:spcAft>
              <a:spcPts val="0"/>
            </a:spcAft>
          </a:pP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gastos de representación </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endParaRPr lang="es-MX" sz="1600">
            <a:solidFill>
              <a:schemeClr val="bg1"/>
            </a:solidFill>
            <a:latin typeface="Arial Rounded MT Bold" panose="020F0704030504030204" pitchFamily="34" charset="0"/>
            <a:ea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383382</xdr:colOff>
      <xdr:row>0</xdr:row>
      <xdr:rowOff>157162</xdr:rowOff>
    </xdr:from>
    <xdr:ext cx="2968096" cy="909638"/>
    <xdr:pic>
      <xdr:nvPicPr>
        <xdr:cNvPr id="2" name="Imagen 4">
          <a:extLst>
            <a:ext uri="{FF2B5EF4-FFF2-40B4-BE49-F238E27FC236}">
              <a16:creationId xmlns:a16="http://schemas.microsoft.com/office/drawing/2014/main" id="{7ECADE93-FC92-416F-BEE9-43F81F05AB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1257"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383382</xdr:colOff>
      <xdr:row>0</xdr:row>
      <xdr:rowOff>157162</xdr:rowOff>
    </xdr:from>
    <xdr:ext cx="2968096" cy="909638"/>
    <xdr:pic>
      <xdr:nvPicPr>
        <xdr:cNvPr id="3" name="Imagen 4">
          <a:extLst>
            <a:ext uri="{FF2B5EF4-FFF2-40B4-BE49-F238E27FC236}">
              <a16:creationId xmlns:a16="http://schemas.microsoft.com/office/drawing/2014/main" id="{23289B9A-4E71-44E3-9604-96A7420763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1257"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15</xdr:col>
      <xdr:colOff>13666</xdr:colOff>
      <xdr:row>0</xdr:row>
      <xdr:rowOff>45244</xdr:rowOff>
    </xdr:from>
    <xdr:to>
      <xdr:col>19</xdr:col>
      <xdr:colOff>681038</xdr:colOff>
      <xdr:row>1</xdr:row>
      <xdr:rowOff>635984</xdr:rowOff>
    </xdr:to>
    <xdr:sp macro="" textlink="">
      <xdr:nvSpPr>
        <xdr:cNvPr id="4" name="Rectángulo 3">
          <a:extLst>
            <a:ext uri="{FF2B5EF4-FFF2-40B4-BE49-F238E27FC236}">
              <a16:creationId xmlns:a16="http://schemas.microsoft.com/office/drawing/2014/main" id="{37883742-7ED4-4BD1-84C8-0ABE7D605104}"/>
            </a:ext>
          </a:extLst>
        </xdr:cNvPr>
        <xdr:cNvSpPr/>
      </xdr:nvSpPr>
      <xdr:spPr>
        <a:xfrm>
          <a:off x="35303791" y="45244"/>
          <a:ext cx="8858872" cy="781240"/>
        </a:xfrm>
        <a:prstGeom prst="rect">
          <a:avLst/>
        </a:prstGeom>
      </xdr:spPr>
      <xdr:txBody>
        <a:bodyPr wrap="square">
          <a:spAutoFit/>
        </a:bodyPr>
        <a:lstStyle/>
        <a:p>
          <a:pPr algn="l" rtl="0">
            <a:defRPr sz="1000"/>
          </a:pPr>
          <a:r>
            <a:rPr lang="es-MX" sz="1100" b="0" i="0" u="none" strike="noStrike" baseline="0">
              <a:solidFill>
                <a:schemeClr val="bg1"/>
              </a:solidFill>
              <a:latin typeface="+mn-lt"/>
              <a:cs typeface="Calibri"/>
            </a:rPr>
            <a:t>FECHA DE ACTUALIZACIÓN:  31 DE DICIEMBRE DE 2025</a:t>
          </a:r>
          <a:br>
            <a:rPr lang="es-MX" sz="1100" b="0" i="0" u="none" strike="noStrike" baseline="0">
              <a:solidFill>
                <a:schemeClr val="bg1"/>
              </a:solidFill>
              <a:latin typeface="+mn-lt"/>
              <a:cs typeface="Calibri"/>
            </a:rPr>
          </a:br>
          <a:r>
            <a:rPr lang="es-MX" sz="1100" b="0" i="0" u="none" strike="noStrike" baseline="0">
              <a:solidFill>
                <a:schemeClr val="bg1"/>
              </a:solidFill>
              <a:latin typeface="+mn-lt"/>
              <a:cs typeface="Calibri"/>
            </a:rPr>
            <a:t>PERIODO QUE SE INFORMA: 01 AL 31 DE DICIEMBRE DE 2025</a:t>
          </a:r>
        </a:p>
        <a:p>
          <a:pPr algn="l" rtl="0">
            <a:defRPr sz="1000"/>
          </a:pPr>
          <a:r>
            <a:rPr lang="es-MX" sz="1100" b="0" i="0" u="none" strike="noStrike" baseline="0">
              <a:solidFill>
                <a:schemeClr val="bg1"/>
              </a:solidFill>
              <a:latin typeface="+mn-lt"/>
              <a:cs typeface="Calibri"/>
            </a:rPr>
            <a:t>RESPONSABLE DE GENERAR LA INFORMACIÓN: C.P. AÍDA LETICIA DE LA GARZA MUÑOZ DIRECTORA EJECUTIVA DE ADMINISTRACIÓN</a:t>
          </a:r>
        </a:p>
        <a:p>
          <a:pPr algn="l" rtl="0">
            <a:defRPr sz="1000"/>
          </a:pPr>
          <a:r>
            <a:rPr lang="es-MX" sz="1100" b="0" i="0" u="none" strike="noStrike" baseline="0">
              <a:solidFill>
                <a:schemeClr val="bg1"/>
              </a:solidFill>
              <a:latin typeface="+mn-lt"/>
              <a:cs typeface="Calibri"/>
            </a:rPr>
            <a:t>DIRECCIÓN EJECUTIVA DE ADMINISTRACIÓN.</a:t>
          </a:r>
          <a:endParaRPr lang="es-MX" sz="1100" b="0" i="0" u="none" strike="noStrike" baseline="0">
            <a:solidFill>
              <a:schemeClr val="bg1"/>
            </a:solidFill>
            <a:latin typeface="Calibri"/>
            <a:cs typeface="Calibri"/>
          </a:endParaRPr>
        </a:p>
      </xdr:txBody>
    </xdr:sp>
    <xdr:clientData/>
  </xdr:twoCellAnchor>
  <xdr:twoCellAnchor>
    <xdr:from>
      <xdr:col>6</xdr:col>
      <xdr:colOff>0</xdr:colOff>
      <xdr:row>1</xdr:row>
      <xdr:rowOff>0</xdr:rowOff>
    </xdr:from>
    <xdr:to>
      <xdr:col>9</xdr:col>
      <xdr:colOff>381531</xdr:colOff>
      <xdr:row>1</xdr:row>
      <xdr:rowOff>1042080</xdr:rowOff>
    </xdr:to>
    <xdr:sp macro="" textlink="">
      <xdr:nvSpPr>
        <xdr:cNvPr id="5" name="Rectángulo 4">
          <a:extLst>
            <a:ext uri="{FF2B5EF4-FFF2-40B4-BE49-F238E27FC236}">
              <a16:creationId xmlns:a16="http://schemas.microsoft.com/office/drawing/2014/main" id="{075187C2-EF7F-4551-BD6D-2796FD740BF4}"/>
            </a:ext>
          </a:extLst>
        </xdr:cNvPr>
        <xdr:cNvSpPr/>
      </xdr:nvSpPr>
      <xdr:spPr>
        <a:xfrm>
          <a:off x="12287250" y="190500"/>
          <a:ext cx="8561125" cy="1042080"/>
        </a:xfrm>
        <a:prstGeom prst="rect">
          <a:avLst/>
        </a:prstGeom>
      </xdr:spPr>
      <xdr:txBody>
        <a:bodyPr wrap="square">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Artículo 22 Fracción III</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El importe por concepto de viáticos y</a:t>
          </a: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p>
        <a:p>
          <a:pPr algn="ctr">
            <a:spcAft>
              <a:spcPts val="0"/>
            </a:spcAft>
          </a:pP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gastos de representación </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endParaRPr lang="es-MX" sz="1600">
            <a:solidFill>
              <a:schemeClr val="bg1"/>
            </a:solidFill>
            <a:latin typeface="Arial Rounded MT Bold" panose="020F0704030504030204" pitchFamily="34"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383382</xdr:colOff>
      <xdr:row>0</xdr:row>
      <xdr:rowOff>157162</xdr:rowOff>
    </xdr:from>
    <xdr:ext cx="2968096" cy="909638"/>
    <xdr:pic>
      <xdr:nvPicPr>
        <xdr:cNvPr id="2" name="Imagen 4">
          <a:extLst>
            <a:ext uri="{FF2B5EF4-FFF2-40B4-BE49-F238E27FC236}">
              <a16:creationId xmlns:a16="http://schemas.microsoft.com/office/drawing/2014/main" id="{8556ABF9-0027-40A9-A1DA-22803EC099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2532" y="13811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7</xdr:col>
      <xdr:colOff>0</xdr:colOff>
      <xdr:row>0</xdr:row>
      <xdr:rowOff>45244</xdr:rowOff>
    </xdr:from>
    <xdr:to>
      <xdr:col>20</xdr:col>
      <xdr:colOff>105833</xdr:colOff>
      <xdr:row>1</xdr:row>
      <xdr:rowOff>635984</xdr:rowOff>
    </xdr:to>
    <xdr:sp macro="" textlink="">
      <xdr:nvSpPr>
        <xdr:cNvPr id="3" name="Rectángulo 2">
          <a:extLst>
            <a:ext uri="{FF2B5EF4-FFF2-40B4-BE49-F238E27FC236}">
              <a16:creationId xmlns:a16="http://schemas.microsoft.com/office/drawing/2014/main" id="{3CD0E030-E26C-4FC3-882E-B8D60BFC6768}"/>
            </a:ext>
          </a:extLst>
        </xdr:cNvPr>
        <xdr:cNvSpPr/>
      </xdr:nvSpPr>
      <xdr:spPr>
        <a:xfrm>
          <a:off x="11588750" y="45244"/>
          <a:ext cx="24606250" cy="781240"/>
        </a:xfrm>
        <a:prstGeom prst="rect">
          <a:avLst/>
        </a:prstGeom>
      </xdr:spPr>
      <xdr:txBody>
        <a:bodyPr wrap="square">
          <a:spAutoFit/>
        </a:bodyPr>
        <a:lstStyle/>
        <a:p>
          <a:pPr algn="l" rtl="0">
            <a:defRPr sz="1000"/>
          </a:pPr>
          <a:r>
            <a:rPr lang="es-MX" sz="1100" b="0" i="0" u="none" strike="noStrike" baseline="0">
              <a:solidFill>
                <a:schemeClr val="bg1"/>
              </a:solidFill>
              <a:latin typeface="+mn-lt"/>
              <a:cs typeface="Calibri"/>
            </a:rPr>
            <a:t>FECHA DE ACTUALIZACIÓN:  31/ENERO/2025</a:t>
          </a:r>
        </a:p>
        <a:p>
          <a:pPr marL="0" indent="0" algn="l" rtl="0" eaLnBrk="1" fontAlgn="auto" latinLnBrk="0" hangingPunct="1">
            <a:defRPr sz="1000"/>
          </a:pPr>
          <a:r>
            <a:rPr lang="es-MX" sz="1100" b="0" i="0" u="none" strike="noStrike" baseline="0">
              <a:solidFill>
                <a:schemeClr val="bg1"/>
              </a:solidFill>
              <a:latin typeface="+mn-lt"/>
              <a:ea typeface="+mn-ea"/>
              <a:cs typeface="Calibri"/>
            </a:rPr>
            <a:t>PERIODO QUE SE INFORMA: 01 AL 31 DE ENERO 2025</a:t>
          </a:r>
          <a:endParaRPr lang="es-MX" sz="1100" b="0" i="0" u="none" strike="noStrike" baseline="0">
            <a:solidFill>
              <a:schemeClr val="bg1"/>
            </a:solidFill>
            <a:latin typeface="+mn-lt"/>
            <a:cs typeface="Calibri"/>
          </a:endParaRPr>
        </a:p>
        <a:p>
          <a:pPr algn="l" rtl="0">
            <a:defRPr sz="1000"/>
          </a:pPr>
          <a:r>
            <a:rPr lang="es-MX" sz="1100" b="0" i="0" u="none" strike="noStrike" baseline="0">
              <a:solidFill>
                <a:schemeClr val="bg1"/>
              </a:solidFill>
              <a:latin typeface="+mn-lt"/>
              <a:cs typeface="Calibri"/>
            </a:rPr>
            <a:t>RESPONSABLE DE GENERAR LA INFORMACIÓN: C.P. AÍDA LETICIA DE LA GARZA MUÑOZ DIRECTORA EJECUTIVA DE ADMINISTRACIÓN</a:t>
          </a:r>
        </a:p>
        <a:p>
          <a:pPr algn="l" rtl="0">
            <a:defRPr sz="1000"/>
          </a:pPr>
          <a:r>
            <a:rPr lang="es-MX" sz="1100" b="0" i="0" u="none" strike="noStrike" baseline="0">
              <a:solidFill>
                <a:schemeClr val="bg1"/>
              </a:solidFill>
              <a:latin typeface="+mn-lt"/>
              <a:cs typeface="Calibri"/>
            </a:rPr>
            <a:t>DIRECCIÓN EJECUTIVA DE ADMINISTRACIÓN.</a:t>
          </a:r>
          <a:endParaRPr lang="es-MX" sz="1100" b="0" i="0" u="none" strike="noStrike" baseline="0">
            <a:solidFill>
              <a:schemeClr val="bg1"/>
            </a:solidFill>
            <a:latin typeface="Calibri"/>
            <a:cs typeface="Calibri"/>
          </a:endParaRPr>
        </a:p>
      </xdr:txBody>
    </xdr:sp>
    <xdr:clientData/>
  </xdr:twoCellAnchor>
  <xdr:oneCellAnchor>
    <xdr:from>
      <xdr:col>1</xdr:col>
      <xdr:colOff>383382</xdr:colOff>
      <xdr:row>0</xdr:row>
      <xdr:rowOff>157162</xdr:rowOff>
    </xdr:from>
    <xdr:ext cx="2968096" cy="909638"/>
    <xdr:pic>
      <xdr:nvPicPr>
        <xdr:cNvPr id="5" name="Imagen 4">
          <a:extLst>
            <a:ext uri="{FF2B5EF4-FFF2-40B4-BE49-F238E27FC236}">
              <a16:creationId xmlns:a16="http://schemas.microsoft.com/office/drawing/2014/main" id="{3B2ABF3B-51F2-449C-8C8D-14C6053694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2532" y="13811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126999</xdr:colOff>
      <xdr:row>1</xdr:row>
      <xdr:rowOff>31750</xdr:rowOff>
    </xdr:from>
    <xdr:to>
      <xdr:col>7</xdr:col>
      <xdr:colOff>210874</xdr:colOff>
      <xdr:row>1</xdr:row>
      <xdr:rowOff>1073830</xdr:rowOff>
    </xdr:to>
    <xdr:sp macro="" textlink="">
      <xdr:nvSpPr>
        <xdr:cNvPr id="4" name="Rectángulo 3">
          <a:extLst>
            <a:ext uri="{FF2B5EF4-FFF2-40B4-BE49-F238E27FC236}">
              <a16:creationId xmlns:a16="http://schemas.microsoft.com/office/drawing/2014/main" id="{61681C8C-4556-4ADA-AAD0-9478E71A1BAA}"/>
            </a:ext>
          </a:extLst>
        </xdr:cNvPr>
        <xdr:cNvSpPr/>
      </xdr:nvSpPr>
      <xdr:spPr>
        <a:xfrm>
          <a:off x="4476749" y="222250"/>
          <a:ext cx="5883542" cy="1042080"/>
        </a:xfrm>
        <a:prstGeom prst="rect">
          <a:avLst/>
        </a:prstGeom>
      </xdr:spPr>
      <xdr:txBody>
        <a:bodyPr wrap="square">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Artículo 22 Fracción III</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El importe por concepto de viáticos y</a:t>
          </a: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p>
        <a:p>
          <a:pPr algn="ctr">
            <a:spcAft>
              <a:spcPts val="0"/>
            </a:spcAft>
          </a:pP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gastos de representación </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endParaRPr lang="es-MX" sz="1600">
            <a:solidFill>
              <a:schemeClr val="bg1"/>
            </a:solidFill>
            <a:latin typeface="Arial Rounded MT Bold" panose="020F0704030504030204" pitchFamily="34"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383382</xdr:colOff>
      <xdr:row>0</xdr:row>
      <xdr:rowOff>157162</xdr:rowOff>
    </xdr:from>
    <xdr:ext cx="2968096" cy="909638"/>
    <xdr:pic>
      <xdr:nvPicPr>
        <xdr:cNvPr id="2" name="Imagen 4">
          <a:extLst>
            <a:ext uri="{FF2B5EF4-FFF2-40B4-BE49-F238E27FC236}">
              <a16:creationId xmlns:a16="http://schemas.microsoft.com/office/drawing/2014/main" id="{6D69A28E-B07B-44CA-8EE1-F20A683FDE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2532" y="13811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7</xdr:col>
      <xdr:colOff>0</xdr:colOff>
      <xdr:row>0</xdr:row>
      <xdr:rowOff>45244</xdr:rowOff>
    </xdr:from>
    <xdr:to>
      <xdr:col>20</xdr:col>
      <xdr:colOff>444500</xdr:colOff>
      <xdr:row>1</xdr:row>
      <xdr:rowOff>635984</xdr:rowOff>
    </xdr:to>
    <xdr:sp macro="" textlink="">
      <xdr:nvSpPr>
        <xdr:cNvPr id="3" name="Rectángulo 2">
          <a:extLst>
            <a:ext uri="{FF2B5EF4-FFF2-40B4-BE49-F238E27FC236}">
              <a16:creationId xmlns:a16="http://schemas.microsoft.com/office/drawing/2014/main" id="{872A9C8D-A4ED-4D92-A4EA-B98A6AC46C44}"/>
            </a:ext>
          </a:extLst>
        </xdr:cNvPr>
        <xdr:cNvSpPr/>
      </xdr:nvSpPr>
      <xdr:spPr>
        <a:xfrm>
          <a:off x="11588750" y="45244"/>
          <a:ext cx="24902583" cy="781240"/>
        </a:xfrm>
        <a:prstGeom prst="rect">
          <a:avLst/>
        </a:prstGeom>
      </xdr:spPr>
      <xdr:txBody>
        <a:bodyPr wrap="square">
          <a:spAutoFit/>
        </a:bodyPr>
        <a:lstStyle/>
        <a:p>
          <a:pPr algn="l" rtl="0">
            <a:defRPr sz="1000"/>
          </a:pPr>
          <a:r>
            <a:rPr lang="es-MX" sz="1100" b="0" i="0" u="none" strike="noStrike" baseline="0">
              <a:solidFill>
                <a:schemeClr val="bg1"/>
              </a:solidFill>
              <a:latin typeface="+mn-lt"/>
              <a:cs typeface="Calibri"/>
            </a:rPr>
            <a:t>FECHA DE ACTUALIZACIÓN:  28/FEBRERO/2025</a:t>
          </a:r>
          <a:endParaRPr lang="es-MX" sz="1100" b="0" i="0" u="none" strike="noStrike" baseline="0">
            <a:solidFill>
              <a:schemeClr val="bg1"/>
            </a:solidFill>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s-MX" sz="1100" b="0" i="0" u="none" strike="noStrike" baseline="0">
              <a:solidFill>
                <a:schemeClr val="bg1"/>
              </a:solidFill>
              <a:latin typeface="+mn-lt"/>
              <a:ea typeface="+mn-ea"/>
              <a:cs typeface="Calibri"/>
            </a:rPr>
            <a:t>PERIODO QUE SE INFORMA: 01 AL 28 DE FEBRERO 2025</a:t>
          </a:r>
          <a:endParaRPr lang="es-MX" sz="1100" b="0" i="0" u="none" strike="noStrike" baseline="0">
            <a:solidFill>
              <a:schemeClr val="bg1"/>
            </a:solidFill>
            <a:latin typeface="+mn-lt"/>
            <a:cs typeface="Calibri"/>
          </a:endParaRPr>
        </a:p>
        <a:p>
          <a:pPr algn="l" rtl="0">
            <a:defRPr sz="1000"/>
          </a:pPr>
          <a:r>
            <a:rPr lang="es-MX" sz="1100" b="0" i="0" u="none" strike="noStrike" baseline="0">
              <a:solidFill>
                <a:schemeClr val="bg1"/>
              </a:solidFill>
              <a:latin typeface="+mn-lt"/>
              <a:cs typeface="Calibri"/>
            </a:rPr>
            <a:t>RESPONSABLE DE GENERAR LA INFORMACIÓN: C.P. AÍDA LETICIA DE LA GARZA MUÑOZ DIRECTORA EJECUTIVA DE ADMINISTRACIÓN</a:t>
          </a:r>
        </a:p>
        <a:p>
          <a:pPr algn="l" rtl="0">
            <a:defRPr sz="1000"/>
          </a:pPr>
          <a:r>
            <a:rPr lang="es-MX" sz="1100" b="0" i="0" u="none" strike="noStrike" baseline="0">
              <a:solidFill>
                <a:schemeClr val="bg1"/>
              </a:solidFill>
              <a:latin typeface="+mn-lt"/>
              <a:cs typeface="Calibri"/>
            </a:rPr>
            <a:t>DIRECCIÓN EJECUTIVA DE ADMINISTRACIÓN.</a:t>
          </a:r>
          <a:endParaRPr lang="es-MX" sz="1100" b="0" i="0" u="none" strike="noStrike" baseline="0">
            <a:solidFill>
              <a:schemeClr val="bg1"/>
            </a:solidFill>
            <a:latin typeface="Calibri"/>
            <a:cs typeface="Calibri"/>
          </a:endParaRPr>
        </a:p>
      </xdr:txBody>
    </xdr:sp>
    <xdr:clientData/>
  </xdr:twoCellAnchor>
  <xdr:oneCellAnchor>
    <xdr:from>
      <xdr:col>1</xdr:col>
      <xdr:colOff>383382</xdr:colOff>
      <xdr:row>0</xdr:row>
      <xdr:rowOff>157162</xdr:rowOff>
    </xdr:from>
    <xdr:ext cx="2968096" cy="909638"/>
    <xdr:pic>
      <xdr:nvPicPr>
        <xdr:cNvPr id="5" name="Imagen 4">
          <a:extLst>
            <a:ext uri="{FF2B5EF4-FFF2-40B4-BE49-F238E27FC236}">
              <a16:creationId xmlns:a16="http://schemas.microsoft.com/office/drawing/2014/main" id="{E83F3DF2-8154-4C7E-861C-50BF03EADB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2532" y="13811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52917</xdr:colOff>
      <xdr:row>0</xdr:row>
      <xdr:rowOff>179917</xdr:rowOff>
    </xdr:from>
    <xdr:to>
      <xdr:col>7</xdr:col>
      <xdr:colOff>136792</xdr:colOff>
      <xdr:row>1</xdr:row>
      <xdr:rowOff>1031497</xdr:rowOff>
    </xdr:to>
    <xdr:sp macro="" textlink="">
      <xdr:nvSpPr>
        <xdr:cNvPr id="4" name="Rectángulo 3">
          <a:extLst>
            <a:ext uri="{FF2B5EF4-FFF2-40B4-BE49-F238E27FC236}">
              <a16:creationId xmlns:a16="http://schemas.microsoft.com/office/drawing/2014/main" id="{35A17E71-4BF7-439A-9EB1-0F9C5191C843}"/>
            </a:ext>
          </a:extLst>
        </xdr:cNvPr>
        <xdr:cNvSpPr/>
      </xdr:nvSpPr>
      <xdr:spPr>
        <a:xfrm>
          <a:off x="4402667" y="179917"/>
          <a:ext cx="5883542" cy="1042080"/>
        </a:xfrm>
        <a:prstGeom prst="rect">
          <a:avLst/>
        </a:prstGeom>
      </xdr:spPr>
      <xdr:txBody>
        <a:bodyPr wrap="square">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Artículo 22 Fracción III</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El importe por concepto de viáticos y</a:t>
          </a: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p>
        <a:p>
          <a:pPr algn="ctr">
            <a:spcAft>
              <a:spcPts val="0"/>
            </a:spcAft>
          </a:pP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gastos de representación </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endParaRPr lang="es-MX" sz="1600">
            <a:solidFill>
              <a:schemeClr val="bg1"/>
            </a:solidFill>
            <a:latin typeface="Arial Rounded MT Bold" panose="020F0704030504030204" pitchFamily="34" charset="0"/>
            <a:ea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383382</xdr:colOff>
      <xdr:row>0</xdr:row>
      <xdr:rowOff>157162</xdr:rowOff>
    </xdr:from>
    <xdr:ext cx="2968096" cy="909638"/>
    <xdr:pic>
      <xdr:nvPicPr>
        <xdr:cNvPr id="2" name="Imagen 4">
          <a:extLst>
            <a:ext uri="{FF2B5EF4-FFF2-40B4-BE49-F238E27FC236}">
              <a16:creationId xmlns:a16="http://schemas.microsoft.com/office/drawing/2014/main" id="{F68B6E5B-4183-4593-B0AA-2CD4E89C2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2532" y="13811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383382</xdr:colOff>
      <xdr:row>0</xdr:row>
      <xdr:rowOff>157162</xdr:rowOff>
    </xdr:from>
    <xdr:ext cx="2968096" cy="909638"/>
    <xdr:pic>
      <xdr:nvPicPr>
        <xdr:cNvPr id="4" name="Imagen 4">
          <a:extLst>
            <a:ext uri="{FF2B5EF4-FFF2-40B4-BE49-F238E27FC236}">
              <a16:creationId xmlns:a16="http://schemas.microsoft.com/office/drawing/2014/main" id="{1B485C8A-74EA-43EE-B60E-69113C168E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2532" y="13811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15</xdr:col>
      <xdr:colOff>23189</xdr:colOff>
      <xdr:row>0</xdr:row>
      <xdr:rowOff>45244</xdr:rowOff>
    </xdr:from>
    <xdr:to>
      <xdr:col>20</xdr:col>
      <xdr:colOff>467689</xdr:colOff>
      <xdr:row>1</xdr:row>
      <xdr:rowOff>635984</xdr:rowOff>
    </xdr:to>
    <xdr:sp macro="" textlink="">
      <xdr:nvSpPr>
        <xdr:cNvPr id="6" name="Rectángulo 5">
          <a:extLst>
            <a:ext uri="{FF2B5EF4-FFF2-40B4-BE49-F238E27FC236}">
              <a16:creationId xmlns:a16="http://schemas.microsoft.com/office/drawing/2014/main" id="{C8955BB3-2890-4B18-B306-F665E63064D4}"/>
            </a:ext>
          </a:extLst>
        </xdr:cNvPr>
        <xdr:cNvSpPr/>
      </xdr:nvSpPr>
      <xdr:spPr>
        <a:xfrm>
          <a:off x="12310439" y="45244"/>
          <a:ext cx="4540250" cy="219265"/>
        </a:xfrm>
        <a:prstGeom prst="rect">
          <a:avLst/>
        </a:prstGeom>
      </xdr:spPr>
      <xdr:txBody>
        <a:bodyPr wrap="square">
          <a:spAutoFit/>
        </a:bodyPr>
        <a:lstStyle/>
        <a:p>
          <a:pPr algn="l" rtl="0">
            <a:defRPr sz="1000"/>
          </a:pPr>
          <a:r>
            <a:rPr lang="es-MX" sz="1100" b="0" i="0" u="none" strike="noStrike" baseline="0">
              <a:solidFill>
                <a:schemeClr val="bg1"/>
              </a:solidFill>
              <a:latin typeface="+mn-lt"/>
              <a:cs typeface="Calibri"/>
            </a:rPr>
            <a:t>FECHA DE ACTUALIZACIÓN:  31 DE MARZO DE 2025</a:t>
          </a:r>
          <a:br>
            <a:rPr lang="es-MX" sz="1100" b="0" i="0" u="none" strike="noStrike" baseline="0">
              <a:solidFill>
                <a:schemeClr val="bg1"/>
              </a:solidFill>
              <a:latin typeface="+mn-lt"/>
              <a:cs typeface="Calibri"/>
            </a:rPr>
          </a:br>
          <a:r>
            <a:rPr lang="es-MX" sz="1100" b="0" i="0" u="none" strike="noStrike" baseline="0">
              <a:solidFill>
                <a:schemeClr val="bg1"/>
              </a:solidFill>
              <a:latin typeface="+mn-lt"/>
              <a:cs typeface="Calibri"/>
            </a:rPr>
            <a:t>PERIODO QUE SE INFORMA: 01 AL 31 DE MARZO DE 2025</a:t>
          </a:r>
        </a:p>
        <a:p>
          <a:pPr algn="l" rtl="0">
            <a:defRPr sz="1000"/>
          </a:pPr>
          <a:r>
            <a:rPr lang="es-MX" sz="1100" b="0" i="0" u="none" strike="noStrike" baseline="0">
              <a:solidFill>
                <a:schemeClr val="bg1"/>
              </a:solidFill>
              <a:latin typeface="+mn-lt"/>
              <a:cs typeface="Calibri"/>
            </a:rPr>
            <a:t>RESPONSABLE DE GENERAR LA INFORMACIÓN: C.P. AÍDA LETICIA DE LA GARZA MUÑOZ DIRECTORA EJECUTIVA DE ADMINISTRACIÓN</a:t>
          </a:r>
        </a:p>
        <a:p>
          <a:pPr algn="l" rtl="0">
            <a:defRPr sz="1000"/>
          </a:pPr>
          <a:r>
            <a:rPr lang="es-MX" sz="1100" b="0" i="0" u="none" strike="noStrike" baseline="0">
              <a:solidFill>
                <a:schemeClr val="bg1"/>
              </a:solidFill>
              <a:latin typeface="+mn-lt"/>
              <a:cs typeface="Calibri"/>
            </a:rPr>
            <a:t>DIRECCIÓN EJECUTIVA DE ADMINISTRACIÓN.</a:t>
          </a:r>
          <a:endParaRPr lang="es-MX" sz="1100" b="0" i="0" u="none" strike="noStrike" baseline="0">
            <a:solidFill>
              <a:schemeClr val="bg1"/>
            </a:solidFill>
            <a:latin typeface="Calibri"/>
            <a:cs typeface="Calibri"/>
          </a:endParaRPr>
        </a:p>
      </xdr:txBody>
    </xdr:sp>
    <xdr:clientData/>
  </xdr:twoCellAnchor>
  <xdr:twoCellAnchor>
    <xdr:from>
      <xdr:col>4</xdr:col>
      <xdr:colOff>0</xdr:colOff>
      <xdr:row>1</xdr:row>
      <xdr:rowOff>0</xdr:rowOff>
    </xdr:from>
    <xdr:to>
      <xdr:col>8</xdr:col>
      <xdr:colOff>105042</xdr:colOff>
      <xdr:row>1</xdr:row>
      <xdr:rowOff>1042080</xdr:rowOff>
    </xdr:to>
    <xdr:sp macro="" textlink="">
      <xdr:nvSpPr>
        <xdr:cNvPr id="3" name="Rectángulo 2">
          <a:extLst>
            <a:ext uri="{FF2B5EF4-FFF2-40B4-BE49-F238E27FC236}">
              <a16:creationId xmlns:a16="http://schemas.microsoft.com/office/drawing/2014/main" id="{5CB65AB9-DFA9-464B-8E8A-AC9001F3DEEA}"/>
            </a:ext>
          </a:extLst>
        </xdr:cNvPr>
        <xdr:cNvSpPr/>
      </xdr:nvSpPr>
      <xdr:spPr>
        <a:xfrm>
          <a:off x="5778500" y="190500"/>
          <a:ext cx="5883542" cy="1042080"/>
        </a:xfrm>
        <a:prstGeom prst="rect">
          <a:avLst/>
        </a:prstGeom>
      </xdr:spPr>
      <xdr:txBody>
        <a:bodyPr wrap="square">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Artículo 22 Fracción III</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El importe por concepto de viáticos y</a:t>
          </a: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p>
        <a:p>
          <a:pPr algn="ctr">
            <a:spcAft>
              <a:spcPts val="0"/>
            </a:spcAft>
          </a:pP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gastos de representación </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endParaRPr lang="es-MX" sz="1600">
            <a:solidFill>
              <a:schemeClr val="bg1"/>
            </a:solidFill>
            <a:latin typeface="Arial Rounded MT Bold" panose="020F0704030504030204" pitchFamily="34"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383382</xdr:colOff>
      <xdr:row>0</xdr:row>
      <xdr:rowOff>157162</xdr:rowOff>
    </xdr:from>
    <xdr:ext cx="2968096" cy="909638"/>
    <xdr:pic>
      <xdr:nvPicPr>
        <xdr:cNvPr id="2" name="Imagen 4">
          <a:extLst>
            <a:ext uri="{FF2B5EF4-FFF2-40B4-BE49-F238E27FC236}">
              <a16:creationId xmlns:a16="http://schemas.microsoft.com/office/drawing/2014/main" id="{648DD8B8-3A1B-4FF6-B951-BD7B1A8A2A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2532"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383382</xdr:colOff>
      <xdr:row>0</xdr:row>
      <xdr:rowOff>157162</xdr:rowOff>
    </xdr:from>
    <xdr:ext cx="2968096" cy="909638"/>
    <xdr:pic>
      <xdr:nvPicPr>
        <xdr:cNvPr id="4" name="Imagen 4">
          <a:extLst>
            <a:ext uri="{FF2B5EF4-FFF2-40B4-BE49-F238E27FC236}">
              <a16:creationId xmlns:a16="http://schemas.microsoft.com/office/drawing/2014/main" id="{5C22A51D-F00C-4CEF-A999-F29A568264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2532"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15</xdr:col>
      <xdr:colOff>23189</xdr:colOff>
      <xdr:row>0</xdr:row>
      <xdr:rowOff>45244</xdr:rowOff>
    </xdr:from>
    <xdr:to>
      <xdr:col>20</xdr:col>
      <xdr:colOff>836083</xdr:colOff>
      <xdr:row>1</xdr:row>
      <xdr:rowOff>635984</xdr:rowOff>
    </xdr:to>
    <xdr:sp macro="" textlink="">
      <xdr:nvSpPr>
        <xdr:cNvPr id="6" name="Rectángulo 5">
          <a:extLst>
            <a:ext uri="{FF2B5EF4-FFF2-40B4-BE49-F238E27FC236}">
              <a16:creationId xmlns:a16="http://schemas.microsoft.com/office/drawing/2014/main" id="{5EAC08F8-58AA-4D27-B325-07D53F5A6FA1}"/>
            </a:ext>
          </a:extLst>
        </xdr:cNvPr>
        <xdr:cNvSpPr/>
      </xdr:nvSpPr>
      <xdr:spPr>
        <a:xfrm>
          <a:off x="12310439" y="45244"/>
          <a:ext cx="4889594" cy="333565"/>
        </a:xfrm>
        <a:prstGeom prst="rect">
          <a:avLst/>
        </a:prstGeom>
      </xdr:spPr>
      <xdr:txBody>
        <a:bodyPr wrap="square">
          <a:spAutoFit/>
        </a:bodyPr>
        <a:lstStyle/>
        <a:p>
          <a:pPr algn="l" rtl="0">
            <a:defRPr sz="1000"/>
          </a:pPr>
          <a:r>
            <a:rPr lang="es-MX" sz="1100" b="0" i="0" u="none" strike="noStrike" baseline="0">
              <a:solidFill>
                <a:schemeClr val="bg1"/>
              </a:solidFill>
              <a:latin typeface="+mn-lt"/>
              <a:cs typeface="Calibri"/>
            </a:rPr>
            <a:t>FECHA DE ACTUALIZACIÓN:  30 DE ABRIL DE 2025</a:t>
          </a:r>
          <a:br>
            <a:rPr lang="es-MX" sz="1100" b="0" i="0" u="none" strike="noStrike" baseline="0">
              <a:solidFill>
                <a:schemeClr val="bg1"/>
              </a:solidFill>
              <a:latin typeface="+mn-lt"/>
              <a:cs typeface="Calibri"/>
            </a:rPr>
          </a:br>
          <a:r>
            <a:rPr lang="es-MX" sz="1100" b="0" i="0" u="none" strike="noStrike" baseline="0">
              <a:solidFill>
                <a:schemeClr val="bg1"/>
              </a:solidFill>
              <a:latin typeface="+mn-lt"/>
              <a:cs typeface="Calibri"/>
            </a:rPr>
            <a:t>PERIODO QUE SE INFORMA: 01 AL 30 DE ABRIL DE 2025</a:t>
          </a:r>
        </a:p>
        <a:p>
          <a:pPr algn="l" rtl="0">
            <a:defRPr sz="1000"/>
          </a:pPr>
          <a:r>
            <a:rPr lang="es-MX" sz="1100" b="0" i="0" u="none" strike="noStrike" baseline="0">
              <a:solidFill>
                <a:schemeClr val="bg1"/>
              </a:solidFill>
              <a:latin typeface="+mn-lt"/>
              <a:cs typeface="Calibri"/>
            </a:rPr>
            <a:t>RESPONSABLE DE GENERAR LA INFORMACIÓN: C.P. AÍDA LETICIA DE LA GARZA MUÑOZ DIRECTORA EJECUTIVA DE ADMINISTRACIÓN</a:t>
          </a:r>
        </a:p>
        <a:p>
          <a:pPr algn="l" rtl="0">
            <a:defRPr sz="1000"/>
          </a:pPr>
          <a:r>
            <a:rPr lang="es-MX" sz="1100" b="0" i="0" u="none" strike="noStrike" baseline="0">
              <a:solidFill>
                <a:schemeClr val="bg1"/>
              </a:solidFill>
              <a:latin typeface="+mn-lt"/>
              <a:cs typeface="Calibri"/>
            </a:rPr>
            <a:t>DIRECCIÓN EJECUTIVA DE ADMINISTRACIÓN.</a:t>
          </a:r>
          <a:endParaRPr lang="es-MX" sz="1100" b="0" i="0" u="none" strike="noStrike" baseline="0">
            <a:solidFill>
              <a:schemeClr val="bg1"/>
            </a:solidFill>
            <a:latin typeface="Calibri"/>
            <a:cs typeface="Calibri"/>
          </a:endParaRPr>
        </a:p>
      </xdr:txBody>
    </xdr:sp>
    <xdr:clientData/>
  </xdr:twoCellAnchor>
  <xdr:twoCellAnchor>
    <xdr:from>
      <xdr:col>6</xdr:col>
      <xdr:colOff>0</xdr:colOff>
      <xdr:row>1</xdr:row>
      <xdr:rowOff>0</xdr:rowOff>
    </xdr:from>
    <xdr:to>
      <xdr:col>9</xdr:col>
      <xdr:colOff>152667</xdr:colOff>
      <xdr:row>1</xdr:row>
      <xdr:rowOff>1042080</xdr:rowOff>
    </xdr:to>
    <xdr:sp macro="" textlink="">
      <xdr:nvSpPr>
        <xdr:cNvPr id="3" name="Rectángulo 2">
          <a:extLst>
            <a:ext uri="{FF2B5EF4-FFF2-40B4-BE49-F238E27FC236}">
              <a16:creationId xmlns:a16="http://schemas.microsoft.com/office/drawing/2014/main" id="{B0DE604B-7FB7-45B0-A1A5-7BE24024D9A7}"/>
            </a:ext>
          </a:extLst>
        </xdr:cNvPr>
        <xdr:cNvSpPr/>
      </xdr:nvSpPr>
      <xdr:spPr>
        <a:xfrm>
          <a:off x="8667750" y="190500"/>
          <a:ext cx="5883542" cy="1042080"/>
        </a:xfrm>
        <a:prstGeom prst="rect">
          <a:avLst/>
        </a:prstGeom>
      </xdr:spPr>
      <xdr:txBody>
        <a:bodyPr wrap="square">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Artículo 22 Fracción III</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El importe por concepto de viáticos y</a:t>
          </a: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p>
        <a:p>
          <a:pPr algn="ctr">
            <a:spcAft>
              <a:spcPts val="0"/>
            </a:spcAft>
          </a:pP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gastos de representación </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endParaRPr lang="es-MX" sz="1600">
            <a:solidFill>
              <a:schemeClr val="bg1"/>
            </a:solidFill>
            <a:latin typeface="Arial Rounded MT Bold" panose="020F0704030504030204" pitchFamily="34"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383382</xdr:colOff>
      <xdr:row>0</xdr:row>
      <xdr:rowOff>157162</xdr:rowOff>
    </xdr:from>
    <xdr:ext cx="2968096" cy="909638"/>
    <xdr:pic>
      <xdr:nvPicPr>
        <xdr:cNvPr id="2" name="Imagen 4">
          <a:extLst>
            <a:ext uri="{FF2B5EF4-FFF2-40B4-BE49-F238E27FC236}">
              <a16:creationId xmlns:a16="http://schemas.microsoft.com/office/drawing/2014/main" id="{A12243B9-A75D-4667-B5A8-932A74D4D2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1182"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383382</xdr:colOff>
      <xdr:row>0</xdr:row>
      <xdr:rowOff>157162</xdr:rowOff>
    </xdr:from>
    <xdr:ext cx="2968096" cy="909638"/>
    <xdr:pic>
      <xdr:nvPicPr>
        <xdr:cNvPr id="4" name="Imagen 4">
          <a:extLst>
            <a:ext uri="{FF2B5EF4-FFF2-40B4-BE49-F238E27FC236}">
              <a16:creationId xmlns:a16="http://schemas.microsoft.com/office/drawing/2014/main" id="{31765534-9212-4FCA-858F-952C6AEC56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1182"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15</xdr:col>
      <xdr:colOff>23189</xdr:colOff>
      <xdr:row>0</xdr:row>
      <xdr:rowOff>45244</xdr:rowOff>
    </xdr:from>
    <xdr:to>
      <xdr:col>20</xdr:col>
      <xdr:colOff>836083</xdr:colOff>
      <xdr:row>1</xdr:row>
      <xdr:rowOff>635984</xdr:rowOff>
    </xdr:to>
    <xdr:sp macro="" textlink="">
      <xdr:nvSpPr>
        <xdr:cNvPr id="6" name="Rectángulo 5">
          <a:extLst>
            <a:ext uri="{FF2B5EF4-FFF2-40B4-BE49-F238E27FC236}">
              <a16:creationId xmlns:a16="http://schemas.microsoft.com/office/drawing/2014/main" id="{35C1B452-E91E-4CBA-BE21-0118A7397A56}"/>
            </a:ext>
          </a:extLst>
        </xdr:cNvPr>
        <xdr:cNvSpPr/>
      </xdr:nvSpPr>
      <xdr:spPr>
        <a:xfrm>
          <a:off x="10157789" y="45244"/>
          <a:ext cx="8051894" cy="781240"/>
        </a:xfrm>
        <a:prstGeom prst="rect">
          <a:avLst/>
        </a:prstGeom>
      </xdr:spPr>
      <xdr:txBody>
        <a:bodyPr wrap="square">
          <a:spAutoFit/>
        </a:bodyPr>
        <a:lstStyle/>
        <a:p>
          <a:pPr algn="l" rtl="0">
            <a:defRPr sz="1000"/>
          </a:pPr>
          <a:r>
            <a:rPr lang="es-MX" sz="1100" b="0" i="0" u="none" strike="noStrike" baseline="0">
              <a:solidFill>
                <a:schemeClr val="bg1"/>
              </a:solidFill>
              <a:latin typeface="+mn-lt"/>
              <a:cs typeface="Calibri"/>
            </a:rPr>
            <a:t>FECHA DE ACTUALIZACIÓN:  31 DE MAYO DE 2025</a:t>
          </a:r>
          <a:br>
            <a:rPr lang="es-MX" sz="1100" b="0" i="0" u="none" strike="noStrike" baseline="0">
              <a:solidFill>
                <a:schemeClr val="bg1"/>
              </a:solidFill>
              <a:latin typeface="+mn-lt"/>
              <a:cs typeface="Calibri"/>
            </a:rPr>
          </a:br>
          <a:r>
            <a:rPr lang="es-MX" sz="1100" b="0" i="0" u="none" strike="noStrike" baseline="0">
              <a:solidFill>
                <a:schemeClr val="bg1"/>
              </a:solidFill>
              <a:latin typeface="+mn-lt"/>
              <a:cs typeface="Calibri"/>
            </a:rPr>
            <a:t>PERIODO QUE SE INFORMA: 01 AL 31 DE MAYO DE 2025</a:t>
          </a:r>
        </a:p>
        <a:p>
          <a:pPr algn="l" rtl="0">
            <a:defRPr sz="1000"/>
          </a:pPr>
          <a:r>
            <a:rPr lang="es-MX" sz="1100" b="0" i="0" u="none" strike="noStrike" baseline="0">
              <a:solidFill>
                <a:schemeClr val="bg1"/>
              </a:solidFill>
              <a:latin typeface="+mn-lt"/>
              <a:cs typeface="Calibri"/>
            </a:rPr>
            <a:t>RESPONSABLE DE GENERAR LA INFORMACIÓN: C.P. AÍDA LETICIA DE LA GARZA MUÑOZ DIRECTORA EJECUTIVA DE ADMINISTRACIÓN</a:t>
          </a:r>
        </a:p>
        <a:p>
          <a:pPr algn="l" rtl="0">
            <a:defRPr sz="1000"/>
          </a:pPr>
          <a:r>
            <a:rPr lang="es-MX" sz="1100" b="0" i="0" u="none" strike="noStrike" baseline="0">
              <a:solidFill>
                <a:schemeClr val="bg1"/>
              </a:solidFill>
              <a:latin typeface="+mn-lt"/>
              <a:cs typeface="Calibri"/>
            </a:rPr>
            <a:t>DIRECCIÓN EJECUTIVA DE ADMINISTRACIÓN.</a:t>
          </a:r>
          <a:endParaRPr lang="es-MX" sz="1100" b="0" i="0" u="none" strike="noStrike" baseline="0">
            <a:solidFill>
              <a:schemeClr val="bg1"/>
            </a:solidFill>
            <a:latin typeface="Calibri"/>
            <a:cs typeface="Calibri"/>
          </a:endParaRPr>
        </a:p>
      </xdr:txBody>
    </xdr:sp>
    <xdr:clientData/>
  </xdr:twoCellAnchor>
  <xdr:twoCellAnchor>
    <xdr:from>
      <xdr:col>3</xdr:col>
      <xdr:colOff>529167</xdr:colOff>
      <xdr:row>0</xdr:row>
      <xdr:rowOff>158750</xdr:rowOff>
    </xdr:from>
    <xdr:to>
      <xdr:col>15</xdr:col>
      <xdr:colOff>613042</xdr:colOff>
      <xdr:row>1</xdr:row>
      <xdr:rowOff>1010330</xdr:rowOff>
    </xdr:to>
    <xdr:sp macro="" textlink="">
      <xdr:nvSpPr>
        <xdr:cNvPr id="3" name="Rectángulo 2">
          <a:extLst>
            <a:ext uri="{FF2B5EF4-FFF2-40B4-BE49-F238E27FC236}">
              <a16:creationId xmlns:a16="http://schemas.microsoft.com/office/drawing/2014/main" id="{EA32379B-E462-41D9-BDBA-865324CEDA13}"/>
            </a:ext>
          </a:extLst>
        </xdr:cNvPr>
        <xdr:cNvSpPr/>
      </xdr:nvSpPr>
      <xdr:spPr>
        <a:xfrm>
          <a:off x="4878917" y="158750"/>
          <a:ext cx="5883542" cy="1042080"/>
        </a:xfrm>
        <a:prstGeom prst="rect">
          <a:avLst/>
        </a:prstGeom>
      </xdr:spPr>
      <xdr:txBody>
        <a:bodyPr wrap="square">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Artículo 22 Fracción III</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El importe por concepto de viáticos y</a:t>
          </a: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p>
        <a:p>
          <a:pPr algn="ctr">
            <a:spcAft>
              <a:spcPts val="0"/>
            </a:spcAft>
          </a:pP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gastos de representación </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endParaRPr lang="es-MX" sz="1600">
            <a:solidFill>
              <a:schemeClr val="bg1"/>
            </a:solidFill>
            <a:latin typeface="Arial Rounded MT Bold" panose="020F0704030504030204" pitchFamily="34" charset="0"/>
            <a:ea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383382</xdr:colOff>
      <xdr:row>0</xdr:row>
      <xdr:rowOff>157162</xdr:rowOff>
    </xdr:from>
    <xdr:ext cx="2968096" cy="909638"/>
    <xdr:pic>
      <xdr:nvPicPr>
        <xdr:cNvPr id="2" name="Imagen 4">
          <a:extLst>
            <a:ext uri="{FF2B5EF4-FFF2-40B4-BE49-F238E27FC236}">
              <a16:creationId xmlns:a16="http://schemas.microsoft.com/office/drawing/2014/main" id="{5A9CA544-45D7-46C4-AA77-937EB021A0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4507"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383382</xdr:colOff>
      <xdr:row>0</xdr:row>
      <xdr:rowOff>157162</xdr:rowOff>
    </xdr:from>
    <xdr:ext cx="2968096" cy="909638"/>
    <xdr:pic>
      <xdr:nvPicPr>
        <xdr:cNvPr id="4" name="Imagen 4">
          <a:extLst>
            <a:ext uri="{FF2B5EF4-FFF2-40B4-BE49-F238E27FC236}">
              <a16:creationId xmlns:a16="http://schemas.microsoft.com/office/drawing/2014/main" id="{70F2CFF5-EE04-40D1-BB8C-2441FFEE82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4507"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15</xdr:col>
      <xdr:colOff>23189</xdr:colOff>
      <xdr:row>0</xdr:row>
      <xdr:rowOff>45244</xdr:rowOff>
    </xdr:from>
    <xdr:to>
      <xdr:col>20</xdr:col>
      <xdr:colOff>836083</xdr:colOff>
      <xdr:row>1</xdr:row>
      <xdr:rowOff>635984</xdr:rowOff>
    </xdr:to>
    <xdr:sp macro="" textlink="">
      <xdr:nvSpPr>
        <xdr:cNvPr id="5" name="Rectángulo 4">
          <a:extLst>
            <a:ext uri="{FF2B5EF4-FFF2-40B4-BE49-F238E27FC236}">
              <a16:creationId xmlns:a16="http://schemas.microsoft.com/office/drawing/2014/main" id="{7FD76A0E-F40D-4B42-9C56-1CF91305B9FE}"/>
            </a:ext>
          </a:extLst>
        </xdr:cNvPr>
        <xdr:cNvSpPr/>
      </xdr:nvSpPr>
      <xdr:spPr>
        <a:xfrm>
          <a:off x="27407564" y="45244"/>
          <a:ext cx="7718519" cy="781240"/>
        </a:xfrm>
        <a:prstGeom prst="rect">
          <a:avLst/>
        </a:prstGeom>
      </xdr:spPr>
      <xdr:txBody>
        <a:bodyPr wrap="square">
          <a:spAutoFit/>
        </a:bodyPr>
        <a:lstStyle/>
        <a:p>
          <a:pPr algn="l" rtl="0">
            <a:defRPr sz="1000"/>
          </a:pPr>
          <a:r>
            <a:rPr lang="es-MX" sz="1100" b="0" i="0" u="none" strike="noStrike" baseline="0">
              <a:solidFill>
                <a:schemeClr val="bg1"/>
              </a:solidFill>
              <a:latin typeface="+mn-lt"/>
              <a:cs typeface="Calibri"/>
            </a:rPr>
            <a:t>FECHA DE ACTUALIZACIÓN:  30 DE JUNIO DE 2025</a:t>
          </a:r>
          <a:br>
            <a:rPr lang="es-MX" sz="1100" b="0" i="0" u="none" strike="noStrike" baseline="0">
              <a:solidFill>
                <a:schemeClr val="bg1"/>
              </a:solidFill>
              <a:latin typeface="+mn-lt"/>
              <a:cs typeface="Calibri"/>
            </a:rPr>
          </a:br>
          <a:r>
            <a:rPr lang="es-MX" sz="1100" b="0" i="0" u="none" strike="noStrike" baseline="0">
              <a:solidFill>
                <a:schemeClr val="bg1"/>
              </a:solidFill>
              <a:latin typeface="+mn-lt"/>
              <a:cs typeface="Calibri"/>
            </a:rPr>
            <a:t>PERIODO QUE SE INFORMA: 01 AL 30 DE JUNIO DE 2025</a:t>
          </a:r>
        </a:p>
        <a:p>
          <a:pPr algn="l" rtl="0">
            <a:defRPr sz="1000"/>
          </a:pPr>
          <a:r>
            <a:rPr lang="es-MX" sz="1100" b="0" i="0" u="none" strike="noStrike" baseline="0">
              <a:solidFill>
                <a:schemeClr val="bg1"/>
              </a:solidFill>
              <a:latin typeface="+mn-lt"/>
              <a:cs typeface="Calibri"/>
            </a:rPr>
            <a:t>RESPONSABLE DE GENERAR LA INFORMACIÓN: C.P. AÍDA LETICIA DE LA GARZA MUÑOZ DIRECTORA EJECUTIVA DE ADMINISTRACIÓN</a:t>
          </a:r>
        </a:p>
        <a:p>
          <a:pPr algn="l" rtl="0">
            <a:defRPr sz="1000"/>
          </a:pPr>
          <a:r>
            <a:rPr lang="es-MX" sz="1100" b="0" i="0" u="none" strike="noStrike" baseline="0">
              <a:solidFill>
                <a:schemeClr val="bg1"/>
              </a:solidFill>
              <a:latin typeface="+mn-lt"/>
              <a:cs typeface="Calibri"/>
            </a:rPr>
            <a:t>DIRECCIÓN EJECUTIVA DE ADMINISTRACIÓN.</a:t>
          </a:r>
          <a:endParaRPr lang="es-MX" sz="1100" b="0" i="0" u="none" strike="noStrike" baseline="0">
            <a:solidFill>
              <a:schemeClr val="bg1"/>
            </a:solidFill>
            <a:latin typeface="Calibri"/>
            <a:cs typeface="Calibri"/>
          </a:endParaRPr>
        </a:p>
      </xdr:txBody>
    </xdr:sp>
    <xdr:clientData/>
  </xdr:twoCellAnchor>
  <xdr:twoCellAnchor>
    <xdr:from>
      <xdr:col>5</xdr:col>
      <xdr:colOff>0</xdr:colOff>
      <xdr:row>1</xdr:row>
      <xdr:rowOff>0</xdr:rowOff>
    </xdr:from>
    <xdr:to>
      <xdr:col>10</xdr:col>
      <xdr:colOff>295541</xdr:colOff>
      <xdr:row>1</xdr:row>
      <xdr:rowOff>1042080</xdr:rowOff>
    </xdr:to>
    <xdr:sp macro="" textlink="">
      <xdr:nvSpPr>
        <xdr:cNvPr id="3" name="Rectángulo 2">
          <a:extLst>
            <a:ext uri="{FF2B5EF4-FFF2-40B4-BE49-F238E27FC236}">
              <a16:creationId xmlns:a16="http://schemas.microsoft.com/office/drawing/2014/main" id="{C92B8F1E-2710-4CCC-B7F1-D13B4FDBCD9D}"/>
            </a:ext>
          </a:extLst>
        </xdr:cNvPr>
        <xdr:cNvSpPr/>
      </xdr:nvSpPr>
      <xdr:spPr>
        <a:xfrm>
          <a:off x="9599083" y="190500"/>
          <a:ext cx="8561125" cy="1042080"/>
        </a:xfrm>
        <a:prstGeom prst="rect">
          <a:avLst/>
        </a:prstGeom>
      </xdr:spPr>
      <xdr:txBody>
        <a:bodyPr wrap="square">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Artículo 22 Fracción III</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El importe por concepto de viáticos y</a:t>
          </a: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p>
        <a:p>
          <a:pPr algn="ctr">
            <a:spcAft>
              <a:spcPts val="0"/>
            </a:spcAft>
          </a:pP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gastos de representación </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endParaRPr lang="es-MX" sz="1600">
            <a:solidFill>
              <a:schemeClr val="bg1"/>
            </a:solidFill>
            <a:latin typeface="Arial Rounded MT Bold" panose="020F0704030504030204" pitchFamily="34" charset="0"/>
            <a:ea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383382</xdr:colOff>
      <xdr:row>0</xdr:row>
      <xdr:rowOff>157162</xdr:rowOff>
    </xdr:from>
    <xdr:ext cx="2968096" cy="909638"/>
    <xdr:pic>
      <xdr:nvPicPr>
        <xdr:cNvPr id="2" name="Imagen 4">
          <a:extLst>
            <a:ext uri="{FF2B5EF4-FFF2-40B4-BE49-F238E27FC236}">
              <a16:creationId xmlns:a16="http://schemas.microsoft.com/office/drawing/2014/main" id="{2BD05D27-F35D-4F09-83C2-882C075E0C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2532"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383382</xdr:colOff>
      <xdr:row>0</xdr:row>
      <xdr:rowOff>157162</xdr:rowOff>
    </xdr:from>
    <xdr:ext cx="2968096" cy="909638"/>
    <xdr:pic>
      <xdr:nvPicPr>
        <xdr:cNvPr id="4" name="Imagen 4">
          <a:extLst>
            <a:ext uri="{FF2B5EF4-FFF2-40B4-BE49-F238E27FC236}">
              <a16:creationId xmlns:a16="http://schemas.microsoft.com/office/drawing/2014/main" id="{CE32347C-9C85-4997-B5C2-EDD3AF90EF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2532"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15</xdr:col>
      <xdr:colOff>23189</xdr:colOff>
      <xdr:row>0</xdr:row>
      <xdr:rowOff>45244</xdr:rowOff>
    </xdr:from>
    <xdr:to>
      <xdr:col>20</xdr:col>
      <xdr:colOff>836083</xdr:colOff>
      <xdr:row>1</xdr:row>
      <xdr:rowOff>808210</xdr:rowOff>
    </xdr:to>
    <xdr:sp macro="" textlink="">
      <xdr:nvSpPr>
        <xdr:cNvPr id="5" name="Rectángulo 4">
          <a:extLst>
            <a:ext uri="{FF2B5EF4-FFF2-40B4-BE49-F238E27FC236}">
              <a16:creationId xmlns:a16="http://schemas.microsoft.com/office/drawing/2014/main" id="{7662CB92-3953-4349-8F00-DDBC3F5D8DD5}"/>
            </a:ext>
          </a:extLst>
        </xdr:cNvPr>
        <xdr:cNvSpPr/>
      </xdr:nvSpPr>
      <xdr:spPr>
        <a:xfrm>
          <a:off x="12310439" y="45244"/>
          <a:ext cx="4889594" cy="334341"/>
        </a:xfrm>
        <a:prstGeom prst="rect">
          <a:avLst/>
        </a:prstGeom>
      </xdr:spPr>
      <xdr:txBody>
        <a:bodyPr wrap="square">
          <a:spAutoFit/>
        </a:bodyPr>
        <a:lstStyle/>
        <a:p>
          <a:pPr algn="l" rtl="0">
            <a:defRPr sz="1000"/>
          </a:pPr>
          <a:r>
            <a:rPr lang="es-MX" sz="1100" b="0" i="0" u="none" strike="noStrike" baseline="0">
              <a:solidFill>
                <a:schemeClr val="bg1"/>
              </a:solidFill>
              <a:latin typeface="+mn-lt"/>
              <a:cs typeface="Calibri"/>
            </a:rPr>
            <a:t>FECHA DE ACTUALIZACIÓN:  31 DE JULIO DE 2025</a:t>
          </a:r>
          <a:br>
            <a:rPr lang="es-MX" sz="1100" b="0" i="0" u="none" strike="noStrike" baseline="0">
              <a:solidFill>
                <a:schemeClr val="bg1"/>
              </a:solidFill>
              <a:latin typeface="+mn-lt"/>
              <a:cs typeface="Calibri"/>
            </a:rPr>
          </a:br>
          <a:r>
            <a:rPr lang="es-MX" sz="1100" b="0" i="0" u="none" strike="noStrike" baseline="0">
              <a:solidFill>
                <a:schemeClr val="bg1"/>
              </a:solidFill>
              <a:latin typeface="+mn-lt"/>
              <a:cs typeface="Calibri"/>
            </a:rPr>
            <a:t>PERIODO QUE SE INFORMA: 01 AL 31 DE JULIO DE 2025</a:t>
          </a:r>
        </a:p>
        <a:p>
          <a:pPr algn="l" rtl="0">
            <a:defRPr sz="1000"/>
          </a:pPr>
          <a:r>
            <a:rPr lang="es-MX" sz="1100" b="0" i="0" u="none" strike="noStrike" baseline="0">
              <a:solidFill>
                <a:schemeClr val="bg1"/>
              </a:solidFill>
              <a:latin typeface="+mn-lt"/>
              <a:cs typeface="Calibri"/>
            </a:rPr>
            <a:t>RESPONSABLE DE GENERAR LA INFORMACIÓN: C.P. AÍDA LETICIA DE LA GARZA MUÑOZ DIRECTORA EJECUTIVA DE ADMINISTRACIÓN</a:t>
          </a:r>
        </a:p>
        <a:p>
          <a:pPr algn="l" rtl="0">
            <a:defRPr sz="1000"/>
          </a:pPr>
          <a:r>
            <a:rPr lang="es-MX" sz="1100" b="0" i="0" u="none" strike="noStrike" baseline="0">
              <a:solidFill>
                <a:schemeClr val="bg1"/>
              </a:solidFill>
              <a:latin typeface="+mn-lt"/>
              <a:cs typeface="Calibri"/>
            </a:rPr>
            <a:t>DIRECCIÓN EJECUTIVA DE ADMINISTRACIÓN.</a:t>
          </a:r>
          <a:endParaRPr lang="es-MX" sz="1100" b="0" i="0" u="none" strike="noStrike" baseline="0">
            <a:solidFill>
              <a:schemeClr val="bg1"/>
            </a:solidFill>
            <a:latin typeface="Calibri"/>
            <a:cs typeface="Calibri"/>
          </a:endParaRPr>
        </a:p>
      </xdr:txBody>
    </xdr:sp>
    <xdr:clientData/>
  </xdr:twoCellAnchor>
  <xdr:twoCellAnchor>
    <xdr:from>
      <xdr:col>6</xdr:col>
      <xdr:colOff>0</xdr:colOff>
      <xdr:row>1</xdr:row>
      <xdr:rowOff>0</xdr:rowOff>
    </xdr:from>
    <xdr:to>
      <xdr:col>11</xdr:col>
      <xdr:colOff>322000</xdr:colOff>
      <xdr:row>1</xdr:row>
      <xdr:rowOff>1042080</xdr:rowOff>
    </xdr:to>
    <xdr:sp macro="" textlink="">
      <xdr:nvSpPr>
        <xdr:cNvPr id="3" name="Rectángulo 2">
          <a:extLst>
            <a:ext uri="{FF2B5EF4-FFF2-40B4-BE49-F238E27FC236}">
              <a16:creationId xmlns:a16="http://schemas.microsoft.com/office/drawing/2014/main" id="{57441CCF-F91C-4D44-B3FA-DF43FF346FCD}"/>
            </a:ext>
          </a:extLst>
        </xdr:cNvPr>
        <xdr:cNvSpPr/>
      </xdr:nvSpPr>
      <xdr:spPr>
        <a:xfrm>
          <a:off x="8286750" y="190500"/>
          <a:ext cx="8561125" cy="1042080"/>
        </a:xfrm>
        <a:prstGeom prst="rect">
          <a:avLst/>
        </a:prstGeom>
      </xdr:spPr>
      <xdr:txBody>
        <a:bodyPr wrap="square">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Artículo 22 Fracción III</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El importe por concepto de viáticos y</a:t>
          </a: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p>
        <a:p>
          <a:pPr algn="ctr">
            <a:spcAft>
              <a:spcPts val="0"/>
            </a:spcAft>
          </a:pP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gastos de representación </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endParaRPr lang="es-MX" sz="1600">
            <a:solidFill>
              <a:schemeClr val="bg1"/>
            </a:solidFill>
            <a:latin typeface="Arial Rounded MT Bold" panose="020F0704030504030204" pitchFamily="34" charset="0"/>
            <a:ea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383382</xdr:colOff>
      <xdr:row>0</xdr:row>
      <xdr:rowOff>157162</xdr:rowOff>
    </xdr:from>
    <xdr:ext cx="2968096" cy="909638"/>
    <xdr:pic>
      <xdr:nvPicPr>
        <xdr:cNvPr id="2" name="Imagen 4">
          <a:extLst>
            <a:ext uri="{FF2B5EF4-FFF2-40B4-BE49-F238E27FC236}">
              <a16:creationId xmlns:a16="http://schemas.microsoft.com/office/drawing/2014/main" id="{9589C5FC-5E8B-43FC-8410-6E5B067C7A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1257"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383382</xdr:colOff>
      <xdr:row>0</xdr:row>
      <xdr:rowOff>157162</xdr:rowOff>
    </xdr:from>
    <xdr:ext cx="2968096" cy="909638"/>
    <xdr:pic>
      <xdr:nvPicPr>
        <xdr:cNvPr id="3" name="Imagen 4">
          <a:extLst>
            <a:ext uri="{FF2B5EF4-FFF2-40B4-BE49-F238E27FC236}">
              <a16:creationId xmlns:a16="http://schemas.microsoft.com/office/drawing/2014/main" id="{58E61381-3F6C-4FB2-9A6D-B8FA2D3707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1257" y="157162"/>
          <a:ext cx="2968096" cy="909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15</xdr:col>
      <xdr:colOff>23191</xdr:colOff>
      <xdr:row>0</xdr:row>
      <xdr:rowOff>45244</xdr:rowOff>
    </xdr:from>
    <xdr:to>
      <xdr:col>19</xdr:col>
      <xdr:colOff>690563</xdr:colOff>
      <xdr:row>1</xdr:row>
      <xdr:rowOff>808210</xdr:rowOff>
    </xdr:to>
    <xdr:sp macro="" textlink="">
      <xdr:nvSpPr>
        <xdr:cNvPr id="4" name="Rectángulo 3">
          <a:extLst>
            <a:ext uri="{FF2B5EF4-FFF2-40B4-BE49-F238E27FC236}">
              <a16:creationId xmlns:a16="http://schemas.microsoft.com/office/drawing/2014/main" id="{7211AEF2-A551-449A-9873-8892DB774DCE}"/>
            </a:ext>
          </a:extLst>
        </xdr:cNvPr>
        <xdr:cNvSpPr/>
      </xdr:nvSpPr>
      <xdr:spPr>
        <a:xfrm>
          <a:off x="32741566" y="45244"/>
          <a:ext cx="8858872" cy="953466"/>
        </a:xfrm>
        <a:prstGeom prst="rect">
          <a:avLst/>
        </a:prstGeom>
      </xdr:spPr>
      <xdr:txBody>
        <a:bodyPr wrap="square">
          <a:spAutoFit/>
        </a:bodyPr>
        <a:lstStyle/>
        <a:p>
          <a:pPr algn="l" rtl="0">
            <a:defRPr sz="1000"/>
          </a:pPr>
          <a:r>
            <a:rPr lang="es-MX" sz="1100" b="0" i="0" u="none" strike="noStrike" baseline="0">
              <a:solidFill>
                <a:schemeClr val="bg1"/>
              </a:solidFill>
              <a:latin typeface="+mn-lt"/>
              <a:cs typeface="Calibri"/>
            </a:rPr>
            <a:t>FECHA DE ACTUALIZACIÓN:  31 DE AGOSTO DE 2025</a:t>
          </a:r>
          <a:br>
            <a:rPr lang="es-MX" sz="1100" b="0" i="0" u="none" strike="noStrike" baseline="0">
              <a:solidFill>
                <a:schemeClr val="bg1"/>
              </a:solidFill>
              <a:latin typeface="+mn-lt"/>
              <a:cs typeface="Calibri"/>
            </a:rPr>
          </a:br>
          <a:r>
            <a:rPr lang="es-MX" sz="1100" b="0" i="0" u="none" strike="noStrike" baseline="0">
              <a:solidFill>
                <a:schemeClr val="bg1"/>
              </a:solidFill>
              <a:latin typeface="+mn-lt"/>
              <a:cs typeface="Calibri"/>
            </a:rPr>
            <a:t>PERIODO QUE SE INFORMA: 01 AL 31 DE AGOSTO DE 2025</a:t>
          </a:r>
        </a:p>
        <a:p>
          <a:pPr algn="l" rtl="0">
            <a:defRPr sz="1000"/>
          </a:pPr>
          <a:r>
            <a:rPr lang="es-MX" sz="1100" b="0" i="0" u="none" strike="noStrike" baseline="0">
              <a:solidFill>
                <a:schemeClr val="bg1"/>
              </a:solidFill>
              <a:latin typeface="+mn-lt"/>
              <a:cs typeface="Calibri"/>
            </a:rPr>
            <a:t>RESPONSABLE DE GENERAR LA INFORMACIÓN: C.P. AÍDA LETICIA DE LA GARZA MUÑOZ DIRECTORA EJECUTIVA DE ADMINISTRACIÓN</a:t>
          </a:r>
        </a:p>
        <a:p>
          <a:pPr algn="l" rtl="0">
            <a:defRPr sz="1000"/>
          </a:pPr>
          <a:r>
            <a:rPr lang="es-MX" sz="1100" b="0" i="0" u="none" strike="noStrike" baseline="0">
              <a:solidFill>
                <a:schemeClr val="bg1"/>
              </a:solidFill>
              <a:latin typeface="+mn-lt"/>
              <a:cs typeface="Calibri"/>
            </a:rPr>
            <a:t>DIRECCIÓN EJECUTIVA DE ADMINISTRACIÓN.</a:t>
          </a:r>
          <a:endParaRPr lang="es-MX" sz="1100" b="0" i="0" u="none" strike="noStrike" baseline="0">
            <a:solidFill>
              <a:schemeClr val="bg1"/>
            </a:solidFill>
            <a:latin typeface="Calibri"/>
            <a:cs typeface="Calibri"/>
          </a:endParaRPr>
        </a:p>
      </xdr:txBody>
    </xdr:sp>
    <xdr:clientData/>
  </xdr:twoCellAnchor>
  <xdr:twoCellAnchor>
    <xdr:from>
      <xdr:col>5</xdr:col>
      <xdr:colOff>0</xdr:colOff>
      <xdr:row>1</xdr:row>
      <xdr:rowOff>0</xdr:rowOff>
    </xdr:from>
    <xdr:to>
      <xdr:col>9</xdr:col>
      <xdr:colOff>369625</xdr:colOff>
      <xdr:row>1</xdr:row>
      <xdr:rowOff>1042080</xdr:rowOff>
    </xdr:to>
    <xdr:sp macro="" textlink="">
      <xdr:nvSpPr>
        <xdr:cNvPr id="7" name="Rectángulo 6">
          <a:extLst>
            <a:ext uri="{FF2B5EF4-FFF2-40B4-BE49-F238E27FC236}">
              <a16:creationId xmlns:a16="http://schemas.microsoft.com/office/drawing/2014/main" id="{4A75846A-0458-4101-96EE-6B2E0ED62CB7}"/>
            </a:ext>
          </a:extLst>
        </xdr:cNvPr>
        <xdr:cNvSpPr/>
      </xdr:nvSpPr>
      <xdr:spPr>
        <a:xfrm>
          <a:off x="10239375" y="190500"/>
          <a:ext cx="8561125" cy="1042080"/>
        </a:xfrm>
        <a:prstGeom prst="rect">
          <a:avLst/>
        </a:prstGeom>
      </xdr:spPr>
      <xdr:txBody>
        <a:bodyPr wrap="square">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Artículo 22 Fracción III</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El importe por concepto de viáticos y</a:t>
          </a: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p>
        <a:p>
          <a:pPr algn="ctr">
            <a:spcAft>
              <a:spcPts val="0"/>
            </a:spcAft>
          </a:pPr>
          <a:r>
            <a:rPr lang="es-MX" sz="1600" baseline="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gastos de representación </a:t>
          </a:r>
        </a:p>
        <a:p>
          <a:pPr algn="ctr">
            <a:spcAft>
              <a:spcPts val="0"/>
            </a:spcAft>
          </a:pPr>
          <a:r>
            <a:rPr lang="es-MX" sz="1600">
              <a:solidFill>
                <a:schemeClr val="bg1"/>
              </a:solidFill>
              <a:latin typeface="Arial Rounded MT Bold" panose="020F0704030504030204" pitchFamily="34" charset="0"/>
              <a:ea typeface="Times New Roman" panose="02020603050405020304" pitchFamily="18" charset="0"/>
              <a:cs typeface="Times New Roman" panose="02020603050405020304" pitchFamily="18" charset="0"/>
            </a:rPr>
            <a:t> </a:t>
          </a:r>
          <a:endParaRPr lang="es-MX" sz="1600">
            <a:solidFill>
              <a:schemeClr val="bg1"/>
            </a:solidFill>
            <a:latin typeface="Arial Rounded MT Bold" panose="020F0704030504030204" pitchFamily="34" charset="0"/>
            <a:ea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MEDRAN/Downloads/VIATICOS%20ABRIL%202018%20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EC%202024/Desktop/01.%20Archivos%20Iris/Iris%202025/01.%20VI&#193;TICOS%202025/01.%20IPO%202025/Mensual/07.%20Julio/ReporteTransparencia_2025-07-01_2025-07-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43622"/>
      <sheetName val="Tabla 243623"/>
      <sheetName val="Tabla 243624"/>
    </sheetNames>
    <sheetDataSet>
      <sheetData sheetId="0"/>
      <sheetData sheetId="1"/>
      <sheetData sheetId="2">
        <row r="1">
          <cell r="A1" t="str">
            <v>Internacional</v>
          </cell>
        </row>
        <row r="2">
          <cell r="A2" t="str">
            <v>Nacional</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98265"/>
      <sheetName val="Tabla_398266"/>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eccloud.iec-sis.org.mx/index.php/s/ZV6uIQmRSjSJEP0"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11754-24CE-4F4E-A508-C4E4BA349F94}">
  <dimension ref="A1:U4"/>
  <sheetViews>
    <sheetView workbookViewId="0">
      <selection activeCell="L11" sqref="L11"/>
    </sheetView>
  </sheetViews>
  <sheetFormatPr baseColWidth="10" defaultRowHeight="15" x14ac:dyDescent="0.25"/>
  <cols>
    <col min="1" max="16384" width="11.42578125" style="69"/>
  </cols>
  <sheetData>
    <row r="1" spans="1:21" s="71" customFormat="1" x14ac:dyDescent="0.15">
      <c r="A1" s="72"/>
      <c r="B1" s="72"/>
      <c r="C1" s="72"/>
      <c r="D1" s="72"/>
      <c r="E1" s="72"/>
      <c r="F1" s="72"/>
      <c r="G1" s="72"/>
      <c r="H1" s="72"/>
      <c r="I1" s="72"/>
      <c r="J1" s="72"/>
      <c r="K1" s="72"/>
      <c r="L1" s="72"/>
      <c r="M1" s="72"/>
      <c r="N1" s="72"/>
      <c r="O1" s="74"/>
      <c r="P1" s="72"/>
      <c r="Q1" s="72"/>
      <c r="R1" s="72"/>
      <c r="S1" s="73"/>
      <c r="T1" s="73"/>
      <c r="U1" s="72"/>
    </row>
    <row r="2" spans="1:21" s="71" customFormat="1" ht="96.75" customHeight="1" x14ac:dyDescent="0.15">
      <c r="A2" s="72"/>
      <c r="B2" s="72"/>
      <c r="C2" s="72"/>
      <c r="D2" s="72"/>
      <c r="E2" s="72"/>
      <c r="F2" s="72"/>
      <c r="G2" s="72"/>
      <c r="H2" s="72"/>
      <c r="I2" s="72"/>
      <c r="J2" s="72"/>
      <c r="K2" s="72"/>
      <c r="L2" s="72"/>
      <c r="M2" s="72"/>
      <c r="N2" s="72"/>
      <c r="O2" s="74"/>
      <c r="P2" s="72"/>
      <c r="Q2" s="72"/>
      <c r="R2" s="72"/>
      <c r="S2" s="73"/>
      <c r="T2" s="73"/>
      <c r="U2" s="72"/>
    </row>
    <row r="3" spans="1:21" s="71" customFormat="1" ht="81" customHeight="1" x14ac:dyDescent="0.15">
      <c r="A3" s="193" t="s">
        <v>592</v>
      </c>
      <c r="B3" s="193"/>
      <c r="C3" s="193"/>
      <c r="D3" s="193"/>
      <c r="E3" s="193"/>
      <c r="F3" s="193"/>
      <c r="G3" s="193"/>
      <c r="H3" s="193"/>
      <c r="I3" s="193"/>
      <c r="J3" s="193"/>
      <c r="K3" s="193"/>
      <c r="L3" s="193"/>
      <c r="M3" s="193"/>
      <c r="N3" s="193"/>
      <c r="O3" s="193"/>
      <c r="P3" s="193"/>
      <c r="Q3" s="193"/>
      <c r="R3" s="193"/>
      <c r="S3" s="193"/>
      <c r="T3" s="193"/>
      <c r="U3" s="193"/>
    </row>
    <row r="4" spans="1:21" ht="39" customHeight="1" x14ac:dyDescent="0.25">
      <c r="A4" s="70" t="s">
        <v>591</v>
      </c>
    </row>
  </sheetData>
  <mergeCells count="1">
    <mergeCell ref="A3:U3"/>
  </mergeCells>
  <hyperlinks>
    <hyperlink ref="A4" r:id="rId1" xr:uid="{8D5B1AFD-6274-4354-B22D-88E639CBFE68}"/>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CC0B5-83C8-4CFB-ADE8-751914C5C174}">
  <dimension ref="A1:IQ60"/>
  <sheetViews>
    <sheetView topLeftCell="J1" zoomScale="80" zoomScaleNormal="80" workbookViewId="0">
      <selection activeCell="J2" sqref="J2"/>
    </sheetView>
  </sheetViews>
  <sheetFormatPr baseColWidth="10" defaultColWidth="12.28515625" defaultRowHeight="15" x14ac:dyDescent="0.25"/>
  <cols>
    <col min="1" max="3" width="30.7109375" style="81" customWidth="1"/>
    <col min="4" max="4" width="30.7109375" style="80" customWidth="1"/>
    <col min="5" max="5" width="30.7109375" style="79" customWidth="1"/>
    <col min="6" max="7" width="30.7109375" style="75" customWidth="1"/>
    <col min="8" max="8" width="30.7109375" style="33" customWidth="1"/>
    <col min="9" max="14" width="30.7109375" style="75" customWidth="1"/>
    <col min="15" max="15" width="60.7109375" style="78" customWidth="1"/>
    <col min="16" max="18" width="30.7109375" style="77" customWidth="1"/>
    <col min="19" max="21" width="30.7109375" style="76" customWidth="1"/>
    <col min="22" max="16384" width="12.28515625" style="75"/>
  </cols>
  <sheetData>
    <row r="1" spans="1:251" x14ac:dyDescent="0.15">
      <c r="A1" s="91"/>
      <c r="B1" s="91"/>
      <c r="C1" s="91"/>
      <c r="D1" s="91"/>
      <c r="E1" s="91"/>
      <c r="F1" s="91"/>
      <c r="G1" s="91"/>
      <c r="H1" s="91"/>
      <c r="I1" s="91"/>
      <c r="J1" s="91"/>
      <c r="K1" s="91"/>
      <c r="L1" s="91"/>
      <c r="M1" s="91"/>
      <c r="N1" s="91"/>
      <c r="O1" s="93"/>
      <c r="P1" s="91"/>
      <c r="Q1" s="91"/>
      <c r="R1" s="91"/>
      <c r="S1" s="92"/>
      <c r="T1" s="92"/>
      <c r="U1" s="91"/>
    </row>
    <row r="2" spans="1:251" ht="82.5" customHeight="1" x14ac:dyDescent="0.15">
      <c r="A2" s="91"/>
      <c r="B2" s="91"/>
      <c r="C2" s="91"/>
      <c r="D2" s="91"/>
      <c r="E2" s="91"/>
      <c r="F2" s="91"/>
      <c r="G2" s="91"/>
      <c r="H2" s="91"/>
      <c r="I2" s="91"/>
      <c r="J2" s="91"/>
      <c r="K2" s="91"/>
      <c r="L2" s="91"/>
      <c r="M2" s="91"/>
      <c r="N2" s="91"/>
      <c r="O2" s="93"/>
      <c r="P2" s="91"/>
      <c r="Q2" s="91"/>
      <c r="R2" s="91"/>
      <c r="S2" s="92"/>
      <c r="T2" s="92"/>
      <c r="U2" s="91"/>
    </row>
    <row r="3" spans="1:251" ht="17.25" customHeight="1" x14ac:dyDescent="0.15">
      <c r="B3" s="273" t="s">
        <v>1520</v>
      </c>
      <c r="C3" s="215"/>
      <c r="D3" s="215"/>
      <c r="E3" s="215"/>
      <c r="F3" s="215"/>
      <c r="G3" s="215"/>
      <c r="H3" s="215"/>
      <c r="I3" s="215"/>
      <c r="J3" s="215"/>
      <c r="K3" s="215"/>
      <c r="L3" s="215"/>
      <c r="M3" s="215"/>
      <c r="N3" s="215"/>
      <c r="O3" s="215"/>
      <c r="P3" s="215"/>
      <c r="Q3" s="215"/>
      <c r="R3" s="215"/>
      <c r="S3" s="215"/>
      <c r="T3" s="215"/>
      <c r="U3" s="215"/>
    </row>
    <row r="4" spans="1:251" s="81" customFormat="1" ht="60" customHeight="1" x14ac:dyDescent="0.25">
      <c r="A4" s="123" t="s">
        <v>23</v>
      </c>
      <c r="B4" s="123" t="s">
        <v>22</v>
      </c>
      <c r="C4" s="123" t="s">
        <v>21</v>
      </c>
      <c r="D4" s="123" t="s">
        <v>20</v>
      </c>
      <c r="E4" s="123" t="s">
        <v>19</v>
      </c>
      <c r="F4" s="123" t="s">
        <v>18</v>
      </c>
      <c r="G4" s="123" t="s">
        <v>17</v>
      </c>
      <c r="H4" s="123" t="s">
        <v>16</v>
      </c>
      <c r="I4" s="122" t="s">
        <v>15</v>
      </c>
      <c r="J4" s="123" t="s">
        <v>14</v>
      </c>
      <c r="K4" s="123" t="s">
        <v>13</v>
      </c>
      <c r="L4" s="123" t="s">
        <v>12</v>
      </c>
      <c r="M4" s="123" t="s">
        <v>11</v>
      </c>
      <c r="N4" s="123" t="s">
        <v>10</v>
      </c>
      <c r="O4" s="122" t="s">
        <v>9</v>
      </c>
      <c r="P4" s="121" t="s">
        <v>8</v>
      </c>
      <c r="Q4" s="121" t="s">
        <v>7</v>
      </c>
      <c r="R4" s="120" t="s">
        <v>6</v>
      </c>
      <c r="S4" s="120" t="s">
        <v>5</v>
      </c>
      <c r="T4" s="120" t="s">
        <v>4</v>
      </c>
      <c r="U4" s="120" t="s">
        <v>3</v>
      </c>
      <c r="V4" s="90" t="s">
        <v>2</v>
      </c>
      <c r="W4" s="90" t="s">
        <v>2</v>
      </c>
      <c r="X4" s="90" t="s">
        <v>2</v>
      </c>
      <c r="Y4" s="90" t="s">
        <v>2</v>
      </c>
      <c r="Z4" s="90" t="s">
        <v>2</v>
      </c>
      <c r="AA4" s="90" t="s">
        <v>2</v>
      </c>
      <c r="AB4" s="90" t="s">
        <v>2</v>
      </c>
      <c r="AC4" s="90" t="s">
        <v>2</v>
      </c>
      <c r="AD4" s="90" t="s">
        <v>2</v>
      </c>
      <c r="AE4" s="90" t="s">
        <v>2</v>
      </c>
      <c r="AF4" s="90" t="s">
        <v>2</v>
      </c>
      <c r="AG4" s="90" t="s">
        <v>2</v>
      </c>
      <c r="AH4" s="90" t="s">
        <v>2</v>
      </c>
      <c r="AI4" s="90" t="s">
        <v>2</v>
      </c>
      <c r="AJ4" s="90" t="s">
        <v>2</v>
      </c>
      <c r="AK4" s="90" t="s">
        <v>2</v>
      </c>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c r="HW4" s="90"/>
      <c r="HX4" s="90"/>
      <c r="HY4" s="90"/>
      <c r="HZ4" s="90"/>
      <c r="IA4" s="90"/>
      <c r="IB4" s="90"/>
      <c r="IC4" s="90"/>
      <c r="ID4" s="90"/>
      <c r="IE4" s="90"/>
      <c r="IF4" s="90"/>
      <c r="IG4" s="90"/>
      <c r="IH4" s="90"/>
      <c r="II4" s="90"/>
      <c r="IJ4" s="90"/>
      <c r="IK4" s="90"/>
      <c r="IL4" s="90"/>
      <c r="IM4" s="90"/>
      <c r="IN4" s="90"/>
      <c r="IO4" s="90"/>
      <c r="IP4" s="90"/>
      <c r="IQ4" s="90"/>
    </row>
    <row r="5" spans="1:251" s="113" customFormat="1" ht="39.950000000000003" customHeight="1" x14ac:dyDescent="0.25">
      <c r="A5" s="118" t="s">
        <v>38</v>
      </c>
      <c r="B5" s="118" t="s">
        <v>227</v>
      </c>
      <c r="C5" s="118" t="s">
        <v>295</v>
      </c>
      <c r="D5" s="118" t="s">
        <v>296</v>
      </c>
      <c r="E5" s="118" t="s">
        <v>297</v>
      </c>
      <c r="F5" s="118" t="s">
        <v>74</v>
      </c>
      <c r="G5" s="118" t="s">
        <v>299</v>
      </c>
      <c r="H5" s="119" t="s">
        <v>31</v>
      </c>
      <c r="I5" s="118" t="s">
        <v>1522</v>
      </c>
      <c r="J5" s="118" t="s">
        <v>30</v>
      </c>
      <c r="K5" s="118">
        <v>1</v>
      </c>
      <c r="L5" s="118" t="s">
        <v>28</v>
      </c>
      <c r="M5" s="118" t="s">
        <v>1523</v>
      </c>
      <c r="N5" s="118" t="s">
        <v>1524</v>
      </c>
      <c r="O5" s="118" t="s">
        <v>1525</v>
      </c>
      <c r="P5" s="117">
        <v>45901</v>
      </c>
      <c r="Q5" s="117">
        <v>45903</v>
      </c>
      <c r="R5" s="116">
        <v>8200</v>
      </c>
      <c r="S5" s="115">
        <v>1565</v>
      </c>
      <c r="T5" s="115">
        <v>6635</v>
      </c>
      <c r="U5" s="134" t="s">
        <v>80</v>
      </c>
    </row>
    <row r="6" spans="1:251" s="113" customFormat="1" ht="39.950000000000003" customHeight="1" x14ac:dyDescent="0.25">
      <c r="A6" s="118" t="s">
        <v>38</v>
      </c>
      <c r="B6" s="118" t="s">
        <v>1118</v>
      </c>
      <c r="C6" s="118" t="s">
        <v>1119</v>
      </c>
      <c r="D6" s="118" t="s">
        <v>296</v>
      </c>
      <c r="E6" s="118" t="s">
        <v>1120</v>
      </c>
      <c r="F6" s="118" t="s">
        <v>173</v>
      </c>
      <c r="G6" s="118" t="s">
        <v>1121</v>
      </c>
      <c r="H6" s="119" t="s">
        <v>31</v>
      </c>
      <c r="I6" s="118" t="s">
        <v>1522</v>
      </c>
      <c r="J6" s="118" t="s">
        <v>30</v>
      </c>
      <c r="K6" s="118">
        <v>0</v>
      </c>
      <c r="L6" s="118" t="s">
        <v>28</v>
      </c>
      <c r="M6" s="118" t="s">
        <v>1523</v>
      </c>
      <c r="N6" s="118" t="s">
        <v>1524</v>
      </c>
      <c r="O6" s="118" t="s">
        <v>1525</v>
      </c>
      <c r="P6" s="117">
        <v>45901</v>
      </c>
      <c r="Q6" s="117">
        <v>45903</v>
      </c>
      <c r="R6" s="116">
        <v>7981</v>
      </c>
      <c r="S6" s="115">
        <v>3985.6</v>
      </c>
      <c r="T6" s="115">
        <v>3995.4</v>
      </c>
      <c r="U6" s="134" t="s">
        <v>80</v>
      </c>
    </row>
    <row r="7" spans="1:251" s="113" customFormat="1" ht="39.950000000000003" customHeight="1" x14ac:dyDescent="0.25">
      <c r="A7" s="118" t="s">
        <v>38</v>
      </c>
      <c r="B7" s="118" t="s">
        <v>234</v>
      </c>
      <c r="C7" s="118" t="s">
        <v>1526</v>
      </c>
      <c r="D7" s="118" t="s">
        <v>1527</v>
      </c>
      <c r="E7" s="118" t="s">
        <v>937</v>
      </c>
      <c r="F7" s="118" t="s">
        <v>346</v>
      </c>
      <c r="G7" s="118" t="s">
        <v>1528</v>
      </c>
      <c r="H7" s="119" t="s">
        <v>31</v>
      </c>
      <c r="I7" s="118" t="s">
        <v>1529</v>
      </c>
      <c r="J7" s="118" t="s">
        <v>30</v>
      </c>
      <c r="K7" s="118">
        <v>1</v>
      </c>
      <c r="L7" s="118" t="s">
        <v>28</v>
      </c>
      <c r="M7" s="118" t="s">
        <v>27</v>
      </c>
      <c r="N7" s="118" t="s">
        <v>856</v>
      </c>
      <c r="O7" s="118" t="s">
        <v>1530</v>
      </c>
      <c r="P7" s="117">
        <v>45901</v>
      </c>
      <c r="Q7" s="117">
        <v>45902</v>
      </c>
      <c r="R7" s="116">
        <v>2900</v>
      </c>
      <c r="S7" s="115">
        <v>1973.6</v>
      </c>
      <c r="T7" s="115">
        <v>926.40000000000009</v>
      </c>
      <c r="U7" s="134" t="s">
        <v>80</v>
      </c>
    </row>
    <row r="8" spans="1:251" s="113" customFormat="1" ht="39.950000000000003" customHeight="1" x14ac:dyDescent="0.25">
      <c r="A8" s="118" t="s">
        <v>38</v>
      </c>
      <c r="B8" s="118" t="s">
        <v>906</v>
      </c>
      <c r="C8" s="118" t="s">
        <v>990</v>
      </c>
      <c r="D8" s="118" t="s">
        <v>1527</v>
      </c>
      <c r="E8" s="118" t="s">
        <v>1531</v>
      </c>
      <c r="F8" s="118" t="s">
        <v>1532</v>
      </c>
      <c r="G8" s="118" t="s">
        <v>173</v>
      </c>
      <c r="H8" s="119" t="s">
        <v>31</v>
      </c>
      <c r="I8" s="118" t="s">
        <v>1533</v>
      </c>
      <c r="J8" s="118" t="s">
        <v>30</v>
      </c>
      <c r="K8" s="118">
        <v>0</v>
      </c>
      <c r="L8" s="118" t="s">
        <v>28</v>
      </c>
      <c r="M8" s="118" t="s">
        <v>27</v>
      </c>
      <c r="N8" s="118" t="s">
        <v>856</v>
      </c>
      <c r="O8" s="118" t="s">
        <v>1534</v>
      </c>
      <c r="P8" s="117">
        <v>45901</v>
      </c>
      <c r="Q8" s="117">
        <v>45902</v>
      </c>
      <c r="R8" s="116">
        <v>7173.6</v>
      </c>
      <c r="S8" s="115">
        <v>4179.9399999999996</v>
      </c>
      <c r="T8" s="115">
        <v>2993.6600000000008</v>
      </c>
      <c r="U8" s="134" t="s">
        <v>80</v>
      </c>
    </row>
    <row r="9" spans="1:251" s="113" customFormat="1" ht="39.950000000000003" customHeight="1" x14ac:dyDescent="0.25">
      <c r="A9" s="118" t="s">
        <v>38</v>
      </c>
      <c r="B9" s="118" t="s">
        <v>1118</v>
      </c>
      <c r="C9" s="118" t="s">
        <v>220</v>
      </c>
      <c r="D9" s="118" t="s">
        <v>93</v>
      </c>
      <c r="E9" s="118" t="s">
        <v>219</v>
      </c>
      <c r="F9" s="118" t="s">
        <v>218</v>
      </c>
      <c r="G9" s="118" t="s">
        <v>111</v>
      </c>
      <c r="H9" s="119" t="s">
        <v>31</v>
      </c>
      <c r="I9" s="118" t="s">
        <v>1535</v>
      </c>
      <c r="J9" s="118" t="s">
        <v>30</v>
      </c>
      <c r="K9" s="118">
        <v>0</v>
      </c>
      <c r="L9" s="118" t="s">
        <v>28</v>
      </c>
      <c r="M9" s="118" t="s">
        <v>27</v>
      </c>
      <c r="N9" s="118" t="s">
        <v>97</v>
      </c>
      <c r="O9" s="118" t="s">
        <v>1535</v>
      </c>
      <c r="P9" s="117">
        <v>45901</v>
      </c>
      <c r="Q9" s="117">
        <v>45906</v>
      </c>
      <c r="R9" s="116">
        <v>17059</v>
      </c>
      <c r="S9" s="115">
        <v>16673.16</v>
      </c>
      <c r="T9" s="115">
        <v>385.84000000000015</v>
      </c>
      <c r="U9" s="134" t="s">
        <v>80</v>
      </c>
    </row>
    <row r="10" spans="1:251" s="113" customFormat="1" ht="39.950000000000003" customHeight="1" x14ac:dyDescent="0.25">
      <c r="A10" s="118" t="s">
        <v>38</v>
      </c>
      <c r="B10" s="118" t="s">
        <v>1118</v>
      </c>
      <c r="C10" s="118" t="s">
        <v>1470</v>
      </c>
      <c r="D10" s="118" t="s">
        <v>136</v>
      </c>
      <c r="E10" s="118" t="s">
        <v>191</v>
      </c>
      <c r="F10" s="118" t="s">
        <v>353</v>
      </c>
      <c r="G10" s="118" t="s">
        <v>678</v>
      </c>
      <c r="H10" s="119" t="s">
        <v>31</v>
      </c>
      <c r="I10" s="118" t="s">
        <v>1536</v>
      </c>
      <c r="J10" s="118" t="s">
        <v>30</v>
      </c>
      <c r="K10" s="118">
        <v>1</v>
      </c>
      <c r="L10" s="118" t="s">
        <v>28</v>
      </c>
      <c r="M10" s="118" t="s">
        <v>27</v>
      </c>
      <c r="N10" s="118" t="s">
        <v>856</v>
      </c>
      <c r="O10" s="118" t="s">
        <v>1537</v>
      </c>
      <c r="P10" s="117">
        <v>45901</v>
      </c>
      <c r="Q10" s="117">
        <v>45907</v>
      </c>
      <c r="R10" s="116">
        <v>16023.53</v>
      </c>
      <c r="S10" s="115">
        <v>14712.75</v>
      </c>
      <c r="T10" s="115">
        <v>1310.7800000000007</v>
      </c>
      <c r="U10" s="134" t="s">
        <v>80</v>
      </c>
    </row>
    <row r="11" spans="1:251" s="113" customFormat="1" ht="39.950000000000003" customHeight="1" x14ac:dyDescent="0.25">
      <c r="A11" s="118" t="s">
        <v>38</v>
      </c>
      <c r="B11" s="118" t="s">
        <v>60</v>
      </c>
      <c r="C11" s="118" t="s">
        <v>169</v>
      </c>
      <c r="D11" s="118" t="s">
        <v>51</v>
      </c>
      <c r="E11" s="118" t="s">
        <v>149</v>
      </c>
      <c r="F11" s="118" t="s">
        <v>148</v>
      </c>
      <c r="G11" s="118" t="s">
        <v>147</v>
      </c>
      <c r="H11" s="119" t="s">
        <v>31</v>
      </c>
      <c r="I11" s="118" t="s">
        <v>1538</v>
      </c>
      <c r="J11" s="118" t="s">
        <v>30</v>
      </c>
      <c r="K11" s="118">
        <v>1</v>
      </c>
      <c r="L11" s="118" t="s">
        <v>28</v>
      </c>
      <c r="M11" s="118" t="s">
        <v>27</v>
      </c>
      <c r="N11" s="118" t="s">
        <v>244</v>
      </c>
      <c r="O11" s="118" t="s">
        <v>1539</v>
      </c>
      <c r="P11" s="117">
        <v>45902</v>
      </c>
      <c r="Q11" s="117">
        <v>45902</v>
      </c>
      <c r="R11" s="116">
        <v>3086.45</v>
      </c>
      <c r="S11" s="115">
        <v>1628</v>
      </c>
      <c r="T11" s="115">
        <v>1458.4499999999998</v>
      </c>
      <c r="U11" s="134" t="s">
        <v>80</v>
      </c>
    </row>
    <row r="12" spans="1:251" s="113" customFormat="1" ht="39.950000000000003" customHeight="1" x14ac:dyDescent="0.25">
      <c r="A12" s="118" t="s">
        <v>38</v>
      </c>
      <c r="B12" s="118" t="s">
        <v>419</v>
      </c>
      <c r="C12" s="118" t="s">
        <v>418</v>
      </c>
      <c r="D12" s="118" t="s">
        <v>93</v>
      </c>
      <c r="E12" s="118" t="s">
        <v>417</v>
      </c>
      <c r="F12" s="118" t="s">
        <v>416</v>
      </c>
      <c r="G12" s="118" t="s">
        <v>415</v>
      </c>
      <c r="H12" s="119" t="s">
        <v>31</v>
      </c>
      <c r="I12" s="118" t="s">
        <v>1540</v>
      </c>
      <c r="J12" s="118" t="s">
        <v>30</v>
      </c>
      <c r="K12" s="118">
        <v>3</v>
      </c>
      <c r="L12" s="118" t="s">
        <v>28</v>
      </c>
      <c r="M12" s="118" t="s">
        <v>27</v>
      </c>
      <c r="N12" s="118" t="s">
        <v>856</v>
      </c>
      <c r="O12" s="118" t="s">
        <v>1541</v>
      </c>
      <c r="P12" s="117">
        <v>45901</v>
      </c>
      <c r="Q12" s="117">
        <v>45902</v>
      </c>
      <c r="R12" s="116">
        <v>5786.8</v>
      </c>
      <c r="S12" s="115">
        <v>1368.62</v>
      </c>
      <c r="T12" s="115">
        <v>4418.18</v>
      </c>
      <c r="U12" s="134" t="s">
        <v>80</v>
      </c>
    </row>
    <row r="13" spans="1:251" s="113" customFormat="1" ht="39.950000000000003" customHeight="1" x14ac:dyDescent="0.25">
      <c r="A13" s="118" t="s">
        <v>38</v>
      </c>
      <c r="B13" s="118" t="s">
        <v>60</v>
      </c>
      <c r="C13" s="118" t="s">
        <v>1301</v>
      </c>
      <c r="D13" s="118" t="s">
        <v>123</v>
      </c>
      <c r="E13" s="118" t="s">
        <v>122</v>
      </c>
      <c r="F13" s="118" t="s">
        <v>121</v>
      </c>
      <c r="G13" s="118" t="s">
        <v>120</v>
      </c>
      <c r="H13" s="119" t="s">
        <v>31</v>
      </c>
      <c r="I13" s="118" t="s">
        <v>1542</v>
      </c>
      <c r="J13" s="118" t="s">
        <v>30</v>
      </c>
      <c r="K13" s="118">
        <v>0</v>
      </c>
      <c r="L13" s="118" t="s">
        <v>28</v>
      </c>
      <c r="M13" s="118" t="s">
        <v>1515</v>
      </c>
      <c r="N13" s="118" t="s">
        <v>1515</v>
      </c>
      <c r="O13" s="118" t="s">
        <v>1543</v>
      </c>
      <c r="P13" s="117">
        <v>45908</v>
      </c>
      <c r="Q13" s="117">
        <v>45909</v>
      </c>
      <c r="R13" s="116">
        <v>8122</v>
      </c>
      <c r="S13" s="115">
        <v>6249.49</v>
      </c>
      <c r="T13" s="115">
        <v>1872.5100000000002</v>
      </c>
      <c r="U13" s="134" t="s">
        <v>80</v>
      </c>
    </row>
    <row r="14" spans="1:251" s="113" customFormat="1" ht="39.950000000000003" customHeight="1" x14ac:dyDescent="0.25">
      <c r="A14" s="118" t="s">
        <v>38</v>
      </c>
      <c r="B14" s="118" t="s">
        <v>60</v>
      </c>
      <c r="C14" s="118" t="s">
        <v>169</v>
      </c>
      <c r="D14" s="118" t="s">
        <v>51</v>
      </c>
      <c r="E14" s="118" t="s">
        <v>191</v>
      </c>
      <c r="F14" s="118" t="s">
        <v>190</v>
      </c>
      <c r="G14" s="118" t="s">
        <v>33</v>
      </c>
      <c r="H14" s="119" t="s">
        <v>31</v>
      </c>
      <c r="I14" s="118" t="s">
        <v>1544</v>
      </c>
      <c r="J14" s="118" t="s">
        <v>30</v>
      </c>
      <c r="K14" s="118">
        <v>1</v>
      </c>
      <c r="L14" s="118" t="s">
        <v>28</v>
      </c>
      <c r="M14" s="118" t="s">
        <v>1383</v>
      </c>
      <c r="N14" s="118" t="s">
        <v>117</v>
      </c>
      <c r="O14" s="118" t="s">
        <v>1545</v>
      </c>
      <c r="P14" s="117">
        <v>45909</v>
      </c>
      <c r="Q14" s="117">
        <v>45909</v>
      </c>
      <c r="R14" s="116">
        <v>2704</v>
      </c>
      <c r="S14" s="115">
        <v>1898</v>
      </c>
      <c r="T14" s="115">
        <v>806</v>
      </c>
      <c r="U14" s="134" t="s">
        <v>80</v>
      </c>
    </row>
    <row r="15" spans="1:251" s="113" customFormat="1" ht="39.950000000000003" customHeight="1" x14ac:dyDescent="0.25">
      <c r="A15" s="118" t="s">
        <v>38</v>
      </c>
      <c r="B15" s="118" t="s">
        <v>60</v>
      </c>
      <c r="C15" s="118" t="s">
        <v>169</v>
      </c>
      <c r="D15" s="118" t="s">
        <v>51</v>
      </c>
      <c r="E15" s="118" t="s">
        <v>168</v>
      </c>
      <c r="F15" s="118" t="s">
        <v>167</v>
      </c>
      <c r="G15" s="118" t="s">
        <v>166</v>
      </c>
      <c r="H15" s="119" t="s">
        <v>31</v>
      </c>
      <c r="I15" s="118" t="s">
        <v>1546</v>
      </c>
      <c r="J15" s="118" t="s">
        <v>30</v>
      </c>
      <c r="K15" s="118">
        <v>1</v>
      </c>
      <c r="L15" s="118" t="s">
        <v>28</v>
      </c>
      <c r="M15" s="118" t="s">
        <v>1383</v>
      </c>
      <c r="N15" s="118" t="s">
        <v>117</v>
      </c>
      <c r="O15" s="118" t="s">
        <v>1547</v>
      </c>
      <c r="P15" s="117">
        <v>45909</v>
      </c>
      <c r="Q15" s="117">
        <v>45909</v>
      </c>
      <c r="R15" s="116">
        <v>3481</v>
      </c>
      <c r="S15" s="115">
        <v>2738.47</v>
      </c>
      <c r="T15" s="115">
        <v>742.5300000000002</v>
      </c>
      <c r="U15" s="134" t="s">
        <v>80</v>
      </c>
    </row>
    <row r="16" spans="1:251" s="113" customFormat="1" ht="39.950000000000003" customHeight="1" x14ac:dyDescent="0.25">
      <c r="A16" s="118" t="s">
        <v>38</v>
      </c>
      <c r="B16" s="118" t="s">
        <v>60</v>
      </c>
      <c r="C16" s="118" t="s">
        <v>169</v>
      </c>
      <c r="D16" s="118" t="s">
        <v>51</v>
      </c>
      <c r="E16" s="118" t="s">
        <v>163</v>
      </c>
      <c r="F16" s="118" t="s">
        <v>121</v>
      </c>
      <c r="G16" s="118" t="s">
        <v>162</v>
      </c>
      <c r="H16" s="119" t="s">
        <v>31</v>
      </c>
      <c r="I16" s="118" t="s">
        <v>1548</v>
      </c>
      <c r="J16" s="118" t="s">
        <v>30</v>
      </c>
      <c r="K16" s="118">
        <v>1</v>
      </c>
      <c r="L16" s="118" t="s">
        <v>28</v>
      </c>
      <c r="M16" s="118" t="s">
        <v>1383</v>
      </c>
      <c r="N16" s="118" t="s">
        <v>117</v>
      </c>
      <c r="O16" s="118" t="s">
        <v>1549</v>
      </c>
      <c r="P16" s="117">
        <v>45912</v>
      </c>
      <c r="Q16" s="117">
        <v>45912</v>
      </c>
      <c r="R16" s="116">
        <v>4293.33</v>
      </c>
      <c r="S16" s="115">
        <v>2088.4499999999998</v>
      </c>
      <c r="T16" s="115">
        <v>2204.88</v>
      </c>
      <c r="U16" s="134" t="s">
        <v>80</v>
      </c>
    </row>
    <row r="17" spans="1:21" s="113" customFormat="1" ht="39.950000000000003" customHeight="1" x14ac:dyDescent="0.25">
      <c r="A17" s="118" t="s">
        <v>38</v>
      </c>
      <c r="B17" s="118" t="s">
        <v>370</v>
      </c>
      <c r="C17" s="118" t="s">
        <v>1550</v>
      </c>
      <c r="D17" s="118" t="s">
        <v>93</v>
      </c>
      <c r="E17" s="118" t="s">
        <v>1551</v>
      </c>
      <c r="F17" s="118" t="s">
        <v>1552</v>
      </c>
      <c r="G17" s="118" t="s">
        <v>698</v>
      </c>
      <c r="H17" s="119" t="s">
        <v>31</v>
      </c>
      <c r="I17" s="118" t="s">
        <v>1553</v>
      </c>
      <c r="J17" s="118" t="s">
        <v>30</v>
      </c>
      <c r="K17" s="118">
        <v>1</v>
      </c>
      <c r="L17" s="118" t="s">
        <v>28</v>
      </c>
      <c r="M17" s="118" t="s">
        <v>27</v>
      </c>
      <c r="N17" s="118" t="s">
        <v>46</v>
      </c>
      <c r="O17" s="118" t="s">
        <v>1554</v>
      </c>
      <c r="P17" s="117">
        <v>45910</v>
      </c>
      <c r="Q17" s="117">
        <v>45912</v>
      </c>
      <c r="R17" s="116">
        <v>5000</v>
      </c>
      <c r="S17" s="115">
        <v>2993</v>
      </c>
      <c r="T17" s="115">
        <v>2007</v>
      </c>
      <c r="U17" s="134" t="s">
        <v>80</v>
      </c>
    </row>
    <row r="18" spans="1:21" s="113" customFormat="1" ht="39.950000000000003" customHeight="1" x14ac:dyDescent="0.25">
      <c r="A18" s="118" t="s">
        <v>38</v>
      </c>
      <c r="B18" s="118" t="s">
        <v>906</v>
      </c>
      <c r="C18" s="118" t="s">
        <v>137</v>
      </c>
      <c r="D18" s="118" t="s">
        <v>136</v>
      </c>
      <c r="E18" s="118" t="s">
        <v>204</v>
      </c>
      <c r="F18" s="118" t="s">
        <v>203</v>
      </c>
      <c r="G18" s="118" t="s">
        <v>202</v>
      </c>
      <c r="H18" s="119" t="s">
        <v>31</v>
      </c>
      <c r="I18" s="118" t="s">
        <v>1555</v>
      </c>
      <c r="J18" s="118" t="s">
        <v>30</v>
      </c>
      <c r="K18" s="118">
        <v>1</v>
      </c>
      <c r="L18" s="118" t="s">
        <v>28</v>
      </c>
      <c r="M18" s="118" t="s">
        <v>27</v>
      </c>
      <c r="N18" s="118" t="s">
        <v>46</v>
      </c>
      <c r="O18" s="118" t="s">
        <v>1556</v>
      </c>
      <c r="P18" s="117">
        <v>45910</v>
      </c>
      <c r="Q18" s="117">
        <v>45912</v>
      </c>
      <c r="R18" s="116">
        <v>8363.09</v>
      </c>
      <c r="S18" s="115">
        <v>7323.09</v>
      </c>
      <c r="T18" s="115">
        <v>1040</v>
      </c>
      <c r="U18" s="134" t="s">
        <v>80</v>
      </c>
    </row>
    <row r="19" spans="1:21" s="113" customFormat="1" ht="39.950000000000003" customHeight="1" x14ac:dyDescent="0.25">
      <c r="A19" s="118" t="s">
        <v>38</v>
      </c>
      <c r="B19" s="118" t="s">
        <v>882</v>
      </c>
      <c r="C19" s="118" t="s">
        <v>1557</v>
      </c>
      <c r="D19" s="118" t="s">
        <v>136</v>
      </c>
      <c r="E19" s="118" t="s">
        <v>936</v>
      </c>
      <c r="F19" s="118" t="s">
        <v>74</v>
      </c>
      <c r="G19" s="118" t="s">
        <v>240</v>
      </c>
      <c r="H19" s="119" t="s">
        <v>31</v>
      </c>
      <c r="I19" s="118" t="s">
        <v>1553</v>
      </c>
      <c r="J19" s="118" t="s">
        <v>30</v>
      </c>
      <c r="K19" s="118">
        <v>1</v>
      </c>
      <c r="L19" s="118" t="s">
        <v>28</v>
      </c>
      <c r="M19" s="118" t="s">
        <v>27</v>
      </c>
      <c r="N19" s="118" t="s">
        <v>1558</v>
      </c>
      <c r="O19" s="118" t="s">
        <v>1559</v>
      </c>
      <c r="P19" s="117">
        <v>45910</v>
      </c>
      <c r="Q19" s="117">
        <v>45912</v>
      </c>
      <c r="R19" s="116">
        <v>5000</v>
      </c>
      <c r="S19" s="115">
        <v>3390</v>
      </c>
      <c r="T19" s="115">
        <v>1610</v>
      </c>
      <c r="U19" s="134" t="s">
        <v>80</v>
      </c>
    </row>
    <row r="20" spans="1:21" s="113" customFormat="1" ht="39.950000000000003" customHeight="1" x14ac:dyDescent="0.25">
      <c r="A20" s="118" t="s">
        <v>38</v>
      </c>
      <c r="B20" s="118" t="s">
        <v>466</v>
      </c>
      <c r="C20" s="118" t="s">
        <v>1560</v>
      </c>
      <c r="D20" s="118" t="s">
        <v>136</v>
      </c>
      <c r="E20" s="118" t="s">
        <v>688</v>
      </c>
      <c r="F20" s="118" t="s">
        <v>689</v>
      </c>
      <c r="G20" s="118" t="s">
        <v>690</v>
      </c>
      <c r="H20" s="119" t="s">
        <v>31</v>
      </c>
      <c r="I20" s="118" t="s">
        <v>1561</v>
      </c>
      <c r="J20" s="118" t="s">
        <v>30</v>
      </c>
      <c r="K20" s="118">
        <v>1</v>
      </c>
      <c r="L20" s="118" t="s">
        <v>28</v>
      </c>
      <c r="M20" s="118" t="s">
        <v>27</v>
      </c>
      <c r="N20" s="118" t="s">
        <v>1558</v>
      </c>
      <c r="O20" s="118" t="s">
        <v>1562</v>
      </c>
      <c r="P20" s="117">
        <v>45910</v>
      </c>
      <c r="Q20" s="117">
        <v>45912</v>
      </c>
      <c r="R20" s="116">
        <v>9066.73</v>
      </c>
      <c r="S20" s="115">
        <v>7786.51</v>
      </c>
      <c r="T20" s="115">
        <v>1280.2199999999993</v>
      </c>
      <c r="U20" s="134" t="s">
        <v>80</v>
      </c>
    </row>
    <row r="21" spans="1:21" s="113" customFormat="1" ht="39.950000000000003" customHeight="1" x14ac:dyDescent="0.25">
      <c r="A21" s="118" t="s">
        <v>38</v>
      </c>
      <c r="B21" s="118" t="s">
        <v>53</v>
      </c>
      <c r="C21" s="118" t="s">
        <v>242</v>
      </c>
      <c r="D21" s="118" t="s">
        <v>51</v>
      </c>
      <c r="E21" s="118" t="s">
        <v>232</v>
      </c>
      <c r="F21" s="118" t="s">
        <v>231</v>
      </c>
      <c r="G21" s="118" t="s">
        <v>230</v>
      </c>
      <c r="H21" s="119" t="s">
        <v>31</v>
      </c>
      <c r="I21" s="118" t="s">
        <v>1563</v>
      </c>
      <c r="J21" s="118" t="s">
        <v>30</v>
      </c>
      <c r="K21" s="118">
        <v>1</v>
      </c>
      <c r="L21" s="118" t="s">
        <v>28</v>
      </c>
      <c r="M21" s="118" t="s">
        <v>1383</v>
      </c>
      <c r="N21" s="118" t="s">
        <v>117</v>
      </c>
      <c r="O21" s="118" t="s">
        <v>1564</v>
      </c>
      <c r="P21" s="117">
        <v>45912</v>
      </c>
      <c r="Q21" s="117">
        <v>45912</v>
      </c>
      <c r="R21" s="116">
        <v>1150</v>
      </c>
      <c r="S21" s="115">
        <v>495</v>
      </c>
      <c r="T21" s="115">
        <v>655</v>
      </c>
      <c r="U21" s="134" t="s">
        <v>80</v>
      </c>
    </row>
    <row r="22" spans="1:21" s="113" customFormat="1" ht="39.950000000000003" customHeight="1" x14ac:dyDescent="0.25">
      <c r="A22" s="118" t="s">
        <v>38</v>
      </c>
      <c r="B22" s="118" t="s">
        <v>466</v>
      </c>
      <c r="C22" s="118" t="s">
        <v>1218</v>
      </c>
      <c r="D22" s="118" t="s">
        <v>464</v>
      </c>
      <c r="E22" s="118" t="s">
        <v>1219</v>
      </c>
      <c r="F22" s="118" t="s">
        <v>1220</v>
      </c>
      <c r="G22" s="118" t="s">
        <v>461</v>
      </c>
      <c r="H22" s="119" t="s">
        <v>31</v>
      </c>
      <c r="I22" s="118" t="s">
        <v>1565</v>
      </c>
      <c r="J22" s="118" t="s">
        <v>30</v>
      </c>
      <c r="K22" s="118">
        <v>1</v>
      </c>
      <c r="L22" s="118" t="s">
        <v>28</v>
      </c>
      <c r="M22" s="118" t="s">
        <v>27</v>
      </c>
      <c r="N22" s="118" t="s">
        <v>97</v>
      </c>
      <c r="O22" s="118" t="s">
        <v>1566</v>
      </c>
      <c r="P22" s="117">
        <v>45910</v>
      </c>
      <c r="Q22" s="117">
        <v>45911</v>
      </c>
      <c r="R22" s="116">
        <v>7375.73</v>
      </c>
      <c r="S22" s="115">
        <v>6390.88</v>
      </c>
      <c r="T22" s="115">
        <v>984.84999999999945</v>
      </c>
      <c r="U22" s="134" t="s">
        <v>80</v>
      </c>
    </row>
    <row r="23" spans="1:21" s="113" customFormat="1" ht="39.950000000000003" customHeight="1" x14ac:dyDescent="0.25">
      <c r="A23" s="118" t="s">
        <v>38</v>
      </c>
      <c r="B23" s="118" t="s">
        <v>867</v>
      </c>
      <c r="C23" s="118" t="s">
        <v>87</v>
      </c>
      <c r="D23" s="118" t="s">
        <v>86</v>
      </c>
      <c r="E23" s="118" t="s">
        <v>85</v>
      </c>
      <c r="F23" s="118" t="s">
        <v>84</v>
      </c>
      <c r="G23" s="118" t="s">
        <v>83</v>
      </c>
      <c r="H23" s="119" t="s">
        <v>31</v>
      </c>
      <c r="I23" s="118" t="s">
        <v>1567</v>
      </c>
      <c r="J23" s="118" t="s">
        <v>30</v>
      </c>
      <c r="K23" s="118">
        <v>1</v>
      </c>
      <c r="L23" s="118" t="s">
        <v>28</v>
      </c>
      <c r="M23" s="118" t="s">
        <v>27</v>
      </c>
      <c r="N23" s="118" t="s">
        <v>193</v>
      </c>
      <c r="O23" s="118" t="s">
        <v>1568</v>
      </c>
      <c r="P23" s="117">
        <v>45911</v>
      </c>
      <c r="Q23" s="117">
        <v>45912</v>
      </c>
      <c r="R23" s="116">
        <v>6465.87</v>
      </c>
      <c r="S23" s="115">
        <v>4369.3500000000004</v>
      </c>
      <c r="T23" s="115">
        <v>2096.5199999999995</v>
      </c>
      <c r="U23" s="134" t="s">
        <v>80</v>
      </c>
    </row>
    <row r="24" spans="1:21" s="113" customFormat="1" ht="39.950000000000003" customHeight="1" x14ac:dyDescent="0.25">
      <c r="A24" s="118" t="s">
        <v>38</v>
      </c>
      <c r="B24" s="118" t="s">
        <v>872</v>
      </c>
      <c r="C24" s="118" t="s">
        <v>911</v>
      </c>
      <c r="D24" s="118" t="s">
        <v>86</v>
      </c>
      <c r="E24" s="118" t="s">
        <v>662</v>
      </c>
      <c r="F24" s="118" t="s">
        <v>663</v>
      </c>
      <c r="G24" s="118" t="s">
        <v>664</v>
      </c>
      <c r="H24" s="119" t="s">
        <v>31</v>
      </c>
      <c r="I24" s="118" t="s">
        <v>1569</v>
      </c>
      <c r="J24" s="118" t="s">
        <v>30</v>
      </c>
      <c r="K24" s="118">
        <v>1</v>
      </c>
      <c r="L24" s="118" t="s">
        <v>28</v>
      </c>
      <c r="M24" s="118" t="s">
        <v>27</v>
      </c>
      <c r="N24" s="118" t="s">
        <v>193</v>
      </c>
      <c r="O24" s="118" t="s">
        <v>1570</v>
      </c>
      <c r="P24" s="117">
        <v>45911</v>
      </c>
      <c r="Q24" s="117">
        <v>45912</v>
      </c>
      <c r="R24" s="116">
        <v>3400</v>
      </c>
      <c r="S24" s="115">
        <v>3104.02</v>
      </c>
      <c r="T24" s="115">
        <v>295.98</v>
      </c>
      <c r="U24" s="134" t="s">
        <v>80</v>
      </c>
    </row>
    <row r="25" spans="1:21" s="113" customFormat="1" ht="39.950000000000003" customHeight="1" x14ac:dyDescent="0.25">
      <c r="A25" s="118" t="s">
        <v>38</v>
      </c>
      <c r="B25" s="118" t="s">
        <v>60</v>
      </c>
      <c r="C25" s="118" t="s">
        <v>169</v>
      </c>
      <c r="D25" s="118" t="s">
        <v>51</v>
      </c>
      <c r="E25" s="118" t="s">
        <v>149</v>
      </c>
      <c r="F25" s="118" t="s">
        <v>148</v>
      </c>
      <c r="G25" s="118" t="s">
        <v>147</v>
      </c>
      <c r="H25" s="119" t="s">
        <v>31</v>
      </c>
      <c r="I25" s="118" t="s">
        <v>1571</v>
      </c>
      <c r="J25" s="118" t="s">
        <v>30</v>
      </c>
      <c r="K25" s="118">
        <v>1</v>
      </c>
      <c r="L25" s="118" t="s">
        <v>28</v>
      </c>
      <c r="M25" s="118" t="s">
        <v>27</v>
      </c>
      <c r="N25" s="118" t="s">
        <v>856</v>
      </c>
      <c r="O25" s="118" t="s">
        <v>1572</v>
      </c>
      <c r="P25" s="117">
        <v>45911</v>
      </c>
      <c r="Q25" s="117">
        <v>45912</v>
      </c>
      <c r="R25" s="116">
        <v>5722.91</v>
      </c>
      <c r="S25" s="115">
        <v>5225.4399999999996</v>
      </c>
      <c r="T25" s="115">
        <v>497.47000000000025</v>
      </c>
      <c r="U25" s="134" t="s">
        <v>80</v>
      </c>
    </row>
    <row r="26" spans="1:21" s="113" customFormat="1" ht="39.950000000000003" customHeight="1" x14ac:dyDescent="0.25">
      <c r="A26" s="118" t="s">
        <v>38</v>
      </c>
      <c r="B26" s="118" t="s">
        <v>104</v>
      </c>
      <c r="C26" s="118" t="s">
        <v>709</v>
      </c>
      <c r="D26" s="118" t="s">
        <v>51</v>
      </c>
      <c r="E26" s="118" t="s">
        <v>730</v>
      </c>
      <c r="F26" s="118" t="s">
        <v>1457</v>
      </c>
      <c r="G26" s="118" t="s">
        <v>346</v>
      </c>
      <c r="H26" s="119" t="s">
        <v>31</v>
      </c>
      <c r="I26" s="118" t="s">
        <v>1573</v>
      </c>
      <c r="J26" s="118" t="s">
        <v>30</v>
      </c>
      <c r="K26" s="118">
        <v>1</v>
      </c>
      <c r="L26" s="118" t="s">
        <v>28</v>
      </c>
      <c r="M26" s="118" t="s">
        <v>27</v>
      </c>
      <c r="N26" s="118" t="s">
        <v>856</v>
      </c>
      <c r="O26" s="118" t="s">
        <v>1574</v>
      </c>
      <c r="P26" s="117">
        <v>45911</v>
      </c>
      <c r="Q26" s="117">
        <v>45912</v>
      </c>
      <c r="R26" s="116">
        <v>2700</v>
      </c>
      <c r="S26" s="115">
        <v>2219.71</v>
      </c>
      <c r="T26" s="115">
        <v>480.28999999999996</v>
      </c>
      <c r="U26" s="134" t="s">
        <v>80</v>
      </c>
    </row>
    <row r="27" spans="1:21" s="113" customFormat="1" ht="39.950000000000003" customHeight="1" x14ac:dyDescent="0.25">
      <c r="A27" s="118" t="s">
        <v>38</v>
      </c>
      <c r="B27" s="118" t="s">
        <v>104</v>
      </c>
      <c r="C27" s="118" t="s">
        <v>1281</v>
      </c>
      <c r="D27" s="118" t="s">
        <v>51</v>
      </c>
      <c r="E27" s="118" t="s">
        <v>1575</v>
      </c>
      <c r="F27" s="118" t="s">
        <v>780</v>
      </c>
      <c r="G27" s="118" t="s">
        <v>353</v>
      </c>
      <c r="H27" s="119" t="s">
        <v>31</v>
      </c>
      <c r="I27" s="118" t="s">
        <v>1546</v>
      </c>
      <c r="J27" s="118" t="s">
        <v>30</v>
      </c>
      <c r="K27" s="118">
        <v>5</v>
      </c>
      <c r="L27" s="118" t="s">
        <v>28</v>
      </c>
      <c r="M27" s="118" t="s">
        <v>1383</v>
      </c>
      <c r="N27" s="118" t="s">
        <v>117</v>
      </c>
      <c r="O27" s="118" t="s">
        <v>1576</v>
      </c>
      <c r="P27" s="117">
        <v>45912</v>
      </c>
      <c r="Q27" s="117">
        <v>45912</v>
      </c>
      <c r="R27" s="116">
        <v>1150</v>
      </c>
      <c r="S27" s="115">
        <v>632</v>
      </c>
      <c r="T27" s="115">
        <v>518</v>
      </c>
      <c r="U27" s="134" t="s">
        <v>80</v>
      </c>
    </row>
    <row r="28" spans="1:21" s="113" customFormat="1" ht="39.950000000000003" customHeight="1" x14ac:dyDescent="0.25">
      <c r="A28" s="118" t="s">
        <v>38</v>
      </c>
      <c r="B28" s="118" t="s">
        <v>906</v>
      </c>
      <c r="C28" s="118" t="s">
        <v>1227</v>
      </c>
      <c r="D28" s="118" t="s">
        <v>113</v>
      </c>
      <c r="E28" s="118" t="s">
        <v>154</v>
      </c>
      <c r="F28" s="118" t="s">
        <v>153</v>
      </c>
      <c r="G28" s="118" t="s">
        <v>152</v>
      </c>
      <c r="H28" s="119" t="s">
        <v>31</v>
      </c>
      <c r="I28" s="118" t="s">
        <v>1577</v>
      </c>
      <c r="J28" s="118" t="s">
        <v>30</v>
      </c>
      <c r="K28" s="118">
        <v>1</v>
      </c>
      <c r="L28" s="118" t="s">
        <v>28</v>
      </c>
      <c r="M28" s="118" t="s">
        <v>27</v>
      </c>
      <c r="N28" s="118" t="s">
        <v>856</v>
      </c>
      <c r="O28" s="118" t="s">
        <v>1577</v>
      </c>
      <c r="P28" s="117">
        <v>45912</v>
      </c>
      <c r="Q28" s="117">
        <v>45912</v>
      </c>
      <c r="R28" s="116">
        <v>3972.91</v>
      </c>
      <c r="S28" s="115">
        <v>3832.58</v>
      </c>
      <c r="T28" s="115">
        <v>140.32999999999993</v>
      </c>
      <c r="U28" s="134" t="s">
        <v>80</v>
      </c>
    </row>
    <row r="29" spans="1:21" s="113" customFormat="1" ht="39.950000000000003" customHeight="1" x14ac:dyDescent="0.25">
      <c r="A29" s="118" t="s">
        <v>38</v>
      </c>
      <c r="B29" s="118" t="s">
        <v>60</v>
      </c>
      <c r="C29" s="118" t="s">
        <v>1301</v>
      </c>
      <c r="D29" s="118" t="s">
        <v>123</v>
      </c>
      <c r="E29" s="118" t="s">
        <v>122</v>
      </c>
      <c r="F29" s="118" t="s">
        <v>121</v>
      </c>
      <c r="G29" s="118" t="s">
        <v>120</v>
      </c>
      <c r="H29" s="119" t="s">
        <v>31</v>
      </c>
      <c r="I29" s="118" t="s">
        <v>1578</v>
      </c>
      <c r="J29" s="118" t="s">
        <v>30</v>
      </c>
      <c r="K29" s="118">
        <v>0</v>
      </c>
      <c r="L29" s="118" t="s">
        <v>28</v>
      </c>
      <c r="M29" s="118" t="s">
        <v>1383</v>
      </c>
      <c r="N29" s="118" t="s">
        <v>117</v>
      </c>
      <c r="O29" s="118" t="s">
        <v>1579</v>
      </c>
      <c r="P29" s="117">
        <v>45912</v>
      </c>
      <c r="Q29" s="117">
        <v>45912</v>
      </c>
      <c r="R29" s="116">
        <v>3904</v>
      </c>
      <c r="S29" s="115">
        <v>1162.77</v>
      </c>
      <c r="T29" s="115">
        <v>2741.23</v>
      </c>
      <c r="U29" s="134" t="s">
        <v>80</v>
      </c>
    </row>
    <row r="30" spans="1:21" s="113" customFormat="1" ht="39.950000000000003" customHeight="1" x14ac:dyDescent="0.25">
      <c r="A30" s="118" t="s">
        <v>38</v>
      </c>
      <c r="B30" s="118" t="s">
        <v>906</v>
      </c>
      <c r="C30" s="118" t="s">
        <v>979</v>
      </c>
      <c r="D30" s="118" t="s">
        <v>1527</v>
      </c>
      <c r="E30" s="118" t="s">
        <v>1580</v>
      </c>
      <c r="F30" s="118" t="s">
        <v>980</v>
      </c>
      <c r="G30" s="118" t="s">
        <v>1279</v>
      </c>
      <c r="H30" s="119" t="s">
        <v>31</v>
      </c>
      <c r="I30" s="118" t="s">
        <v>1581</v>
      </c>
      <c r="J30" s="118" t="s">
        <v>30</v>
      </c>
      <c r="K30" s="118">
        <v>1</v>
      </c>
      <c r="L30" s="118" t="s">
        <v>28</v>
      </c>
      <c r="M30" s="118" t="s">
        <v>27</v>
      </c>
      <c r="N30" s="118" t="s">
        <v>856</v>
      </c>
      <c r="O30" s="118" t="s">
        <v>1582</v>
      </c>
      <c r="P30" s="117">
        <v>45912</v>
      </c>
      <c r="Q30" s="117">
        <v>45912</v>
      </c>
      <c r="R30" s="116">
        <v>800</v>
      </c>
      <c r="S30" s="115">
        <v>797.48</v>
      </c>
      <c r="T30" s="115">
        <v>2.5199999999999818</v>
      </c>
      <c r="U30" s="134" t="s">
        <v>80</v>
      </c>
    </row>
    <row r="31" spans="1:21" s="113" customFormat="1" ht="39.950000000000003" customHeight="1" x14ac:dyDescent="0.25">
      <c r="A31" s="118" t="s">
        <v>38</v>
      </c>
      <c r="B31" s="118" t="s">
        <v>60</v>
      </c>
      <c r="C31" s="118" t="s">
        <v>169</v>
      </c>
      <c r="D31" s="118" t="s">
        <v>51</v>
      </c>
      <c r="E31" s="118" t="s">
        <v>149</v>
      </c>
      <c r="F31" s="118" t="s">
        <v>148</v>
      </c>
      <c r="G31" s="118" t="s">
        <v>147</v>
      </c>
      <c r="H31" s="119" t="s">
        <v>31</v>
      </c>
      <c r="I31" s="118" t="s">
        <v>1583</v>
      </c>
      <c r="J31" s="118" t="s">
        <v>30</v>
      </c>
      <c r="K31" s="118">
        <v>1</v>
      </c>
      <c r="L31" s="118" t="s">
        <v>28</v>
      </c>
      <c r="M31" s="118" t="s">
        <v>27</v>
      </c>
      <c r="N31" s="118" t="s">
        <v>108</v>
      </c>
      <c r="O31" s="118" t="s">
        <v>1584</v>
      </c>
      <c r="P31" s="117">
        <v>45918</v>
      </c>
      <c r="Q31" s="117">
        <v>45918</v>
      </c>
      <c r="R31" s="116">
        <v>3323.64</v>
      </c>
      <c r="S31" s="115">
        <v>1472.14</v>
      </c>
      <c r="T31" s="115">
        <v>1851.4999999999998</v>
      </c>
      <c r="U31" s="134" t="s">
        <v>80</v>
      </c>
    </row>
    <row r="32" spans="1:21" s="113" customFormat="1" ht="39.950000000000003" customHeight="1" x14ac:dyDescent="0.25">
      <c r="A32" s="118" t="s">
        <v>38</v>
      </c>
      <c r="B32" s="118" t="s">
        <v>867</v>
      </c>
      <c r="C32" s="118" t="s">
        <v>1585</v>
      </c>
      <c r="D32" s="118" t="s">
        <v>51</v>
      </c>
      <c r="E32" s="118" t="s">
        <v>1586</v>
      </c>
      <c r="F32" s="118" t="s">
        <v>121</v>
      </c>
      <c r="G32" s="118" t="s">
        <v>1587</v>
      </c>
      <c r="H32" s="119" t="s">
        <v>31</v>
      </c>
      <c r="I32" s="118" t="s">
        <v>1588</v>
      </c>
      <c r="J32" s="118" t="s">
        <v>30</v>
      </c>
      <c r="K32" s="118">
        <v>1</v>
      </c>
      <c r="L32" s="118" t="s">
        <v>28</v>
      </c>
      <c r="M32" s="118" t="s">
        <v>27</v>
      </c>
      <c r="N32" s="118" t="s">
        <v>108</v>
      </c>
      <c r="O32" s="118" t="s">
        <v>1589</v>
      </c>
      <c r="P32" s="117">
        <v>45918</v>
      </c>
      <c r="Q32" s="117">
        <v>45918</v>
      </c>
      <c r="R32" s="116">
        <v>800</v>
      </c>
      <c r="S32" s="115">
        <v>800</v>
      </c>
      <c r="T32" s="115">
        <v>0</v>
      </c>
      <c r="U32" s="134" t="s">
        <v>80</v>
      </c>
    </row>
    <row r="33" spans="1:21" s="113" customFormat="1" ht="39.950000000000003" customHeight="1" x14ac:dyDescent="0.25">
      <c r="A33" s="118" t="s">
        <v>38</v>
      </c>
      <c r="B33" s="118" t="s">
        <v>867</v>
      </c>
      <c r="C33" s="118" t="s">
        <v>670</v>
      </c>
      <c r="D33" s="118" t="s">
        <v>86</v>
      </c>
      <c r="E33" s="118" t="s">
        <v>671</v>
      </c>
      <c r="F33" s="118" t="s">
        <v>33</v>
      </c>
      <c r="G33" s="118" t="s">
        <v>672</v>
      </c>
      <c r="H33" s="119" t="s">
        <v>31</v>
      </c>
      <c r="I33" s="118" t="s">
        <v>1590</v>
      </c>
      <c r="J33" s="118" t="s">
        <v>30</v>
      </c>
      <c r="K33" s="118">
        <v>0</v>
      </c>
      <c r="L33" s="118" t="s">
        <v>28</v>
      </c>
      <c r="M33" s="118" t="s">
        <v>27</v>
      </c>
      <c r="N33" s="118" t="s">
        <v>72</v>
      </c>
      <c r="O33" s="118" t="s">
        <v>1591</v>
      </c>
      <c r="P33" s="117">
        <v>45918</v>
      </c>
      <c r="Q33" s="117">
        <v>45918</v>
      </c>
      <c r="R33" s="116">
        <v>1294.67</v>
      </c>
      <c r="S33" s="115">
        <v>0</v>
      </c>
      <c r="T33" s="115">
        <v>1294.67</v>
      </c>
      <c r="U33" s="149" t="s">
        <v>1521</v>
      </c>
    </row>
    <row r="34" spans="1:21" s="113" customFormat="1" ht="39.950000000000003" customHeight="1" x14ac:dyDescent="0.25">
      <c r="A34" s="118" t="s">
        <v>38</v>
      </c>
      <c r="B34" s="118" t="s">
        <v>60</v>
      </c>
      <c r="C34" s="118" t="s">
        <v>169</v>
      </c>
      <c r="D34" s="118" t="s">
        <v>51</v>
      </c>
      <c r="E34" s="118" t="s">
        <v>58</v>
      </c>
      <c r="F34" s="118" t="s">
        <v>57</v>
      </c>
      <c r="G34" s="118" t="s">
        <v>56</v>
      </c>
      <c r="H34" s="119" t="s">
        <v>31</v>
      </c>
      <c r="I34" s="118" t="s">
        <v>1592</v>
      </c>
      <c r="J34" s="118" t="s">
        <v>30</v>
      </c>
      <c r="K34" s="118">
        <v>0</v>
      </c>
      <c r="L34" s="118" t="s">
        <v>28</v>
      </c>
      <c r="M34" s="118" t="s">
        <v>1593</v>
      </c>
      <c r="N34" s="118" t="s">
        <v>1594</v>
      </c>
      <c r="O34" s="118" t="s">
        <v>1595</v>
      </c>
      <c r="P34" s="117">
        <v>45918</v>
      </c>
      <c r="Q34" s="117">
        <v>45920</v>
      </c>
      <c r="R34" s="116">
        <v>12072</v>
      </c>
      <c r="S34" s="115">
        <v>4321</v>
      </c>
      <c r="T34" s="115">
        <v>7751</v>
      </c>
      <c r="U34" s="134" t="s">
        <v>80</v>
      </c>
    </row>
    <row r="35" spans="1:21" s="113" customFormat="1" ht="39.950000000000003" customHeight="1" x14ac:dyDescent="0.25">
      <c r="A35" s="118" t="s">
        <v>38</v>
      </c>
      <c r="B35" s="118" t="s">
        <v>104</v>
      </c>
      <c r="C35" s="118" t="s">
        <v>1596</v>
      </c>
      <c r="D35" s="118" t="s">
        <v>113</v>
      </c>
      <c r="E35" s="118" t="s">
        <v>1597</v>
      </c>
      <c r="F35" s="118" t="s">
        <v>1598</v>
      </c>
      <c r="G35" s="118" t="s">
        <v>1599</v>
      </c>
      <c r="H35" s="119" t="s">
        <v>31</v>
      </c>
      <c r="I35" s="118" t="s">
        <v>1600</v>
      </c>
      <c r="J35" s="118" t="s">
        <v>30</v>
      </c>
      <c r="K35" s="118">
        <v>1</v>
      </c>
      <c r="L35" s="118" t="s">
        <v>28</v>
      </c>
      <c r="M35" s="118" t="s">
        <v>1601</v>
      </c>
      <c r="N35" s="118" t="s">
        <v>1602</v>
      </c>
      <c r="O35" s="118" t="s">
        <v>1600</v>
      </c>
      <c r="P35" s="117">
        <v>45924</v>
      </c>
      <c r="Q35" s="117">
        <v>45926</v>
      </c>
      <c r="R35" s="116">
        <v>12872</v>
      </c>
      <c r="S35" s="115">
        <v>9268.57</v>
      </c>
      <c r="T35" s="115">
        <f>+R35-S35</f>
        <v>3603.4300000000003</v>
      </c>
      <c r="U35" s="149" t="s">
        <v>80</v>
      </c>
    </row>
    <row r="36" spans="1:21" s="113" customFormat="1" ht="39.950000000000003" customHeight="1" x14ac:dyDescent="0.25">
      <c r="A36" s="118" t="s">
        <v>38</v>
      </c>
      <c r="B36" s="118" t="s">
        <v>872</v>
      </c>
      <c r="C36" s="118" t="s">
        <v>911</v>
      </c>
      <c r="D36" s="118" t="s">
        <v>86</v>
      </c>
      <c r="E36" s="118" t="s">
        <v>662</v>
      </c>
      <c r="F36" s="118" t="s">
        <v>663</v>
      </c>
      <c r="G36" s="118" t="s">
        <v>664</v>
      </c>
      <c r="H36" s="119" t="s">
        <v>31</v>
      </c>
      <c r="I36" s="118" t="s">
        <v>1603</v>
      </c>
      <c r="J36" s="118" t="s">
        <v>30</v>
      </c>
      <c r="K36" s="118">
        <v>1</v>
      </c>
      <c r="L36" s="118" t="s">
        <v>28</v>
      </c>
      <c r="M36" s="118" t="s">
        <v>27</v>
      </c>
      <c r="N36" s="118" t="s">
        <v>193</v>
      </c>
      <c r="O36" s="118" t="s">
        <v>1604</v>
      </c>
      <c r="P36" s="117">
        <v>45921</v>
      </c>
      <c r="Q36" s="117">
        <v>45922</v>
      </c>
      <c r="R36" s="116">
        <v>8739.09</v>
      </c>
      <c r="S36" s="115">
        <v>7064.54</v>
      </c>
      <c r="T36" s="115">
        <v>1674.5500000000002</v>
      </c>
      <c r="U36" s="134" t="s">
        <v>80</v>
      </c>
    </row>
    <row r="37" spans="1:21" s="113" customFormat="1" ht="39.950000000000003" customHeight="1" x14ac:dyDescent="0.25">
      <c r="A37" s="118" t="s">
        <v>38</v>
      </c>
      <c r="B37" s="118" t="s">
        <v>66</v>
      </c>
      <c r="C37" s="118" t="s">
        <v>1155</v>
      </c>
      <c r="D37" s="118" t="s">
        <v>1605</v>
      </c>
      <c r="E37" s="118" t="s">
        <v>1156</v>
      </c>
      <c r="F37" s="118" t="s">
        <v>1606</v>
      </c>
      <c r="G37" s="118" t="s">
        <v>179</v>
      </c>
      <c r="H37" s="119" t="s">
        <v>31</v>
      </c>
      <c r="I37" s="118" t="s">
        <v>1607</v>
      </c>
      <c r="J37" s="118" t="s">
        <v>30</v>
      </c>
      <c r="K37" s="118">
        <v>1</v>
      </c>
      <c r="L37" s="118" t="s">
        <v>28</v>
      </c>
      <c r="M37" s="118" t="s">
        <v>1601</v>
      </c>
      <c r="N37" s="118" t="s">
        <v>1602</v>
      </c>
      <c r="O37" s="118" t="s">
        <v>1607</v>
      </c>
      <c r="P37" s="117">
        <v>45924</v>
      </c>
      <c r="Q37" s="117">
        <v>45926</v>
      </c>
      <c r="R37" s="116">
        <v>8872</v>
      </c>
      <c r="S37" s="115">
        <v>8063.01</v>
      </c>
      <c r="T37" s="115">
        <f t="shared" ref="T37:T38" si="0">+R37-S37</f>
        <v>808.98999999999978</v>
      </c>
      <c r="U37" s="149" t="s">
        <v>80</v>
      </c>
    </row>
    <row r="38" spans="1:21" s="113" customFormat="1" ht="39.950000000000003" customHeight="1" x14ac:dyDescent="0.25">
      <c r="A38" s="118" t="s">
        <v>38</v>
      </c>
      <c r="B38" s="118" t="s">
        <v>138</v>
      </c>
      <c r="C38" s="118" t="s">
        <v>1608</v>
      </c>
      <c r="D38" s="118" t="s">
        <v>434</v>
      </c>
      <c r="E38" s="118" t="s">
        <v>1609</v>
      </c>
      <c r="F38" s="118" t="s">
        <v>121</v>
      </c>
      <c r="G38" s="118" t="s">
        <v>1610</v>
      </c>
      <c r="H38" s="119" t="s">
        <v>31</v>
      </c>
      <c r="I38" s="118" t="s">
        <v>1611</v>
      </c>
      <c r="J38" s="118" t="s">
        <v>30</v>
      </c>
      <c r="K38" s="118">
        <v>0</v>
      </c>
      <c r="L38" s="118" t="s">
        <v>28</v>
      </c>
      <c r="M38" s="118" t="s">
        <v>69</v>
      </c>
      <c r="N38" s="118" t="s">
        <v>1304</v>
      </c>
      <c r="O38" s="118" t="s">
        <v>1611</v>
      </c>
      <c r="P38" s="117">
        <v>45924</v>
      </c>
      <c r="Q38" s="117">
        <v>45925</v>
      </c>
      <c r="R38" s="116">
        <v>7622</v>
      </c>
      <c r="S38" s="115">
        <v>3961.01</v>
      </c>
      <c r="T38" s="115">
        <f t="shared" si="0"/>
        <v>3660.99</v>
      </c>
      <c r="U38" s="149" t="s">
        <v>80</v>
      </c>
    </row>
    <row r="39" spans="1:21" s="113" customFormat="1" ht="39.950000000000003" customHeight="1" x14ac:dyDescent="0.25">
      <c r="A39" s="118" t="s">
        <v>38</v>
      </c>
      <c r="B39" s="118" t="s">
        <v>60</v>
      </c>
      <c r="C39" s="118" t="s">
        <v>169</v>
      </c>
      <c r="D39" s="118" t="s">
        <v>51</v>
      </c>
      <c r="E39" s="118" t="s">
        <v>149</v>
      </c>
      <c r="F39" s="118" t="s">
        <v>148</v>
      </c>
      <c r="G39" s="118" t="s">
        <v>147</v>
      </c>
      <c r="H39" s="119" t="s">
        <v>31</v>
      </c>
      <c r="I39" s="118" t="s">
        <v>1612</v>
      </c>
      <c r="J39" s="118" t="s">
        <v>30</v>
      </c>
      <c r="K39" s="118">
        <v>1</v>
      </c>
      <c r="L39" s="118" t="s">
        <v>28</v>
      </c>
      <c r="M39" s="118" t="s">
        <v>27</v>
      </c>
      <c r="N39" s="118" t="s">
        <v>856</v>
      </c>
      <c r="O39" s="118" t="s">
        <v>1613</v>
      </c>
      <c r="P39" s="117">
        <v>45924</v>
      </c>
      <c r="Q39" s="117">
        <v>45925</v>
      </c>
      <c r="R39" s="116">
        <v>5772.91</v>
      </c>
      <c r="S39" s="115">
        <v>4529.38</v>
      </c>
      <c r="T39" s="115">
        <v>1243.5299999999997</v>
      </c>
      <c r="U39" s="134" t="s">
        <v>80</v>
      </c>
    </row>
    <row r="40" spans="1:21" s="113" customFormat="1" ht="39.950000000000003" customHeight="1" x14ac:dyDescent="0.25">
      <c r="A40" s="118" t="s">
        <v>38</v>
      </c>
      <c r="B40" s="118" t="s">
        <v>53</v>
      </c>
      <c r="C40" s="118" t="s">
        <v>242</v>
      </c>
      <c r="D40" s="118" t="s">
        <v>51</v>
      </c>
      <c r="E40" s="118" t="s">
        <v>232</v>
      </c>
      <c r="F40" s="118" t="s">
        <v>231</v>
      </c>
      <c r="G40" s="118" t="s">
        <v>230</v>
      </c>
      <c r="H40" s="119" t="s">
        <v>31</v>
      </c>
      <c r="I40" s="118" t="s">
        <v>1614</v>
      </c>
      <c r="J40" s="118" t="s">
        <v>30</v>
      </c>
      <c r="K40" s="118">
        <v>0</v>
      </c>
      <c r="L40" s="118" t="s">
        <v>28</v>
      </c>
      <c r="M40" s="118" t="s">
        <v>27</v>
      </c>
      <c r="N40" s="118" t="s">
        <v>193</v>
      </c>
      <c r="O40" s="118" t="s">
        <v>1614</v>
      </c>
      <c r="P40" s="117">
        <v>45926</v>
      </c>
      <c r="Q40" s="117">
        <v>45928</v>
      </c>
      <c r="R40" s="116">
        <v>8663.73</v>
      </c>
      <c r="S40" s="115">
        <v>8272</v>
      </c>
      <c r="T40" s="115">
        <f t="shared" ref="T40:T48" si="1">+R40-S40</f>
        <v>391.72999999999956</v>
      </c>
      <c r="U40" s="149" t="s">
        <v>80</v>
      </c>
    </row>
    <row r="41" spans="1:21" s="113" customFormat="1" ht="39.950000000000003" customHeight="1" x14ac:dyDescent="0.25">
      <c r="A41" s="118" t="s">
        <v>38</v>
      </c>
      <c r="B41" s="118" t="s">
        <v>60</v>
      </c>
      <c r="C41" s="118" t="s">
        <v>169</v>
      </c>
      <c r="D41" s="118" t="s">
        <v>51</v>
      </c>
      <c r="E41" s="118" t="s">
        <v>191</v>
      </c>
      <c r="F41" s="118" t="s">
        <v>190</v>
      </c>
      <c r="G41" s="118" t="s">
        <v>33</v>
      </c>
      <c r="H41" s="119" t="s">
        <v>31</v>
      </c>
      <c r="I41" s="118" t="s">
        <v>1615</v>
      </c>
      <c r="J41" s="118" t="s">
        <v>30</v>
      </c>
      <c r="K41" s="118">
        <v>0</v>
      </c>
      <c r="L41" s="118" t="s">
        <v>28</v>
      </c>
      <c r="M41" s="118" t="s">
        <v>27</v>
      </c>
      <c r="N41" s="118" t="s">
        <v>108</v>
      </c>
      <c r="O41" s="118" t="s">
        <v>1615</v>
      </c>
      <c r="P41" s="117">
        <v>45926</v>
      </c>
      <c r="Q41" s="117">
        <v>45928</v>
      </c>
      <c r="R41" s="116">
        <v>8923.64</v>
      </c>
      <c r="S41" s="115">
        <v>4755.32</v>
      </c>
      <c r="T41" s="115">
        <f t="shared" si="1"/>
        <v>4168.32</v>
      </c>
      <c r="U41" s="149" t="s">
        <v>80</v>
      </c>
    </row>
    <row r="42" spans="1:21" s="113" customFormat="1" ht="39.950000000000003" customHeight="1" x14ac:dyDescent="0.25">
      <c r="A42" s="118" t="s">
        <v>38</v>
      </c>
      <c r="B42" s="118" t="s">
        <v>872</v>
      </c>
      <c r="C42" s="118" t="s">
        <v>911</v>
      </c>
      <c r="D42" s="118" t="s">
        <v>86</v>
      </c>
      <c r="E42" s="118" t="s">
        <v>662</v>
      </c>
      <c r="F42" s="118" t="s">
        <v>663</v>
      </c>
      <c r="G42" s="118" t="s">
        <v>664</v>
      </c>
      <c r="H42" s="119" t="s">
        <v>31</v>
      </c>
      <c r="I42" s="118" t="s">
        <v>1616</v>
      </c>
      <c r="J42" s="118" t="s">
        <v>30</v>
      </c>
      <c r="K42" s="118">
        <v>1</v>
      </c>
      <c r="L42" s="118" t="s">
        <v>28</v>
      </c>
      <c r="M42" s="118" t="s">
        <v>27</v>
      </c>
      <c r="N42" s="118" t="s">
        <v>72</v>
      </c>
      <c r="O42" s="118" t="s">
        <v>1617</v>
      </c>
      <c r="P42" s="117">
        <v>45926</v>
      </c>
      <c r="Q42" s="117">
        <v>45926</v>
      </c>
      <c r="R42" s="116">
        <v>1674.55</v>
      </c>
      <c r="S42" s="115">
        <v>1139</v>
      </c>
      <c r="T42" s="115">
        <f t="shared" si="1"/>
        <v>535.54999999999995</v>
      </c>
      <c r="U42" s="149" t="s">
        <v>80</v>
      </c>
    </row>
    <row r="43" spans="1:21" s="113" customFormat="1" ht="39.950000000000003" customHeight="1" x14ac:dyDescent="0.25">
      <c r="A43" s="118" t="s">
        <v>38</v>
      </c>
      <c r="B43" s="118" t="s">
        <v>906</v>
      </c>
      <c r="C43" s="118" t="s">
        <v>1227</v>
      </c>
      <c r="D43" s="118" t="s">
        <v>113</v>
      </c>
      <c r="E43" s="118" t="s">
        <v>154</v>
      </c>
      <c r="F43" s="118" t="s">
        <v>153</v>
      </c>
      <c r="G43" s="118" t="s">
        <v>152</v>
      </c>
      <c r="H43" s="119" t="s">
        <v>31</v>
      </c>
      <c r="I43" s="118" t="s">
        <v>172</v>
      </c>
      <c r="J43" s="118" t="s">
        <v>30</v>
      </c>
      <c r="K43" s="118">
        <v>1</v>
      </c>
      <c r="L43" s="118" t="s">
        <v>28</v>
      </c>
      <c r="M43" s="118" t="s">
        <v>1383</v>
      </c>
      <c r="N43" s="118" t="s">
        <v>171</v>
      </c>
      <c r="O43" s="118" t="s">
        <v>1618</v>
      </c>
      <c r="P43" s="117">
        <v>45929</v>
      </c>
      <c r="Q43" s="117">
        <v>45929</v>
      </c>
      <c r="R43" s="116">
        <v>3060.53</v>
      </c>
      <c r="S43" s="115">
        <v>2183.64</v>
      </c>
      <c r="T43" s="115">
        <f t="shared" si="1"/>
        <v>876.89000000000033</v>
      </c>
      <c r="U43" s="149" t="s">
        <v>80</v>
      </c>
    </row>
    <row r="44" spans="1:21" s="113" customFormat="1" ht="39.950000000000003" customHeight="1" x14ac:dyDescent="0.25">
      <c r="A44" s="118" t="s">
        <v>38</v>
      </c>
      <c r="B44" s="118" t="s">
        <v>60</v>
      </c>
      <c r="C44" s="118" t="s">
        <v>169</v>
      </c>
      <c r="D44" s="118" t="s">
        <v>51</v>
      </c>
      <c r="E44" s="118" t="s">
        <v>149</v>
      </c>
      <c r="F44" s="118" t="s">
        <v>148</v>
      </c>
      <c r="G44" s="118" t="s">
        <v>147</v>
      </c>
      <c r="H44" s="119" t="s">
        <v>31</v>
      </c>
      <c r="I44" s="118" t="s">
        <v>1619</v>
      </c>
      <c r="J44" s="118" t="s">
        <v>30</v>
      </c>
      <c r="K44" s="118">
        <v>0</v>
      </c>
      <c r="L44" s="118" t="s">
        <v>28</v>
      </c>
      <c r="M44" s="118" t="s">
        <v>1403</v>
      </c>
      <c r="N44" s="118" t="s">
        <v>1403</v>
      </c>
      <c r="O44" s="118" t="s">
        <v>1620</v>
      </c>
      <c r="P44" s="117">
        <v>45929</v>
      </c>
      <c r="Q44" s="117">
        <v>45932</v>
      </c>
      <c r="R44" s="116">
        <v>13700</v>
      </c>
      <c r="S44" s="115">
        <v>9280.4</v>
      </c>
      <c r="T44" s="115">
        <f t="shared" si="1"/>
        <v>4419.6000000000004</v>
      </c>
      <c r="U44" s="149" t="s">
        <v>80</v>
      </c>
    </row>
    <row r="45" spans="1:21" s="113" customFormat="1" ht="39.950000000000003" customHeight="1" x14ac:dyDescent="0.25">
      <c r="A45" s="118" t="s">
        <v>38</v>
      </c>
      <c r="B45" s="118" t="s">
        <v>60</v>
      </c>
      <c r="C45" s="118" t="s">
        <v>1301</v>
      </c>
      <c r="D45" s="118" t="s">
        <v>123</v>
      </c>
      <c r="E45" s="118" t="s">
        <v>122</v>
      </c>
      <c r="F45" s="118" t="s">
        <v>121</v>
      </c>
      <c r="G45" s="118" t="s">
        <v>120</v>
      </c>
      <c r="H45" s="119" t="s">
        <v>31</v>
      </c>
      <c r="I45" s="118" t="s">
        <v>1621</v>
      </c>
      <c r="J45" s="118" t="s">
        <v>30</v>
      </c>
      <c r="K45" s="118">
        <v>0</v>
      </c>
      <c r="L45" s="118" t="s">
        <v>28</v>
      </c>
      <c r="M45" s="118" t="s">
        <v>1403</v>
      </c>
      <c r="N45" s="118" t="s">
        <v>1403</v>
      </c>
      <c r="O45" s="118" t="s">
        <v>1622</v>
      </c>
      <c r="P45" s="117">
        <v>45930</v>
      </c>
      <c r="Q45" s="117">
        <v>45932</v>
      </c>
      <c r="R45" s="116">
        <v>12172</v>
      </c>
      <c r="S45" s="115">
        <v>7751.99</v>
      </c>
      <c r="T45" s="115">
        <f t="shared" si="1"/>
        <v>4420.01</v>
      </c>
      <c r="U45" s="149" t="s">
        <v>80</v>
      </c>
    </row>
    <row r="46" spans="1:21" s="113" customFormat="1" ht="39.950000000000003" customHeight="1" x14ac:dyDescent="0.25">
      <c r="A46" s="118" t="s">
        <v>38</v>
      </c>
      <c r="B46" s="118" t="s">
        <v>227</v>
      </c>
      <c r="C46" s="118" t="s">
        <v>1623</v>
      </c>
      <c r="D46" s="118" t="s">
        <v>879</v>
      </c>
      <c r="E46" s="118" t="s">
        <v>1451</v>
      </c>
      <c r="F46" s="118" t="s">
        <v>1452</v>
      </c>
      <c r="G46" s="118" t="s">
        <v>223</v>
      </c>
      <c r="H46" s="119" t="s">
        <v>31</v>
      </c>
      <c r="I46" s="118" t="s">
        <v>1565</v>
      </c>
      <c r="J46" s="118" t="s">
        <v>30</v>
      </c>
      <c r="K46" s="118">
        <v>0</v>
      </c>
      <c r="L46" s="118" t="s">
        <v>28</v>
      </c>
      <c r="M46" s="118" t="s">
        <v>27</v>
      </c>
      <c r="N46" s="118" t="s">
        <v>97</v>
      </c>
      <c r="O46" s="118" t="s">
        <v>1624</v>
      </c>
      <c r="P46" s="117">
        <v>45930</v>
      </c>
      <c r="Q46" s="117">
        <v>45932</v>
      </c>
      <c r="R46" s="116">
        <v>11076</v>
      </c>
      <c r="S46" s="115">
        <v>10948</v>
      </c>
      <c r="T46" s="115">
        <f t="shared" si="1"/>
        <v>128</v>
      </c>
      <c r="U46" s="149" t="s">
        <v>80</v>
      </c>
    </row>
    <row r="47" spans="1:21" s="113" customFormat="1" ht="39.950000000000003" customHeight="1" x14ac:dyDescent="0.25">
      <c r="A47" s="118" t="s">
        <v>38</v>
      </c>
      <c r="B47" s="118" t="s">
        <v>95</v>
      </c>
      <c r="C47" s="118" t="s">
        <v>1625</v>
      </c>
      <c r="D47" s="118" t="s">
        <v>879</v>
      </c>
      <c r="E47" s="118" t="s">
        <v>92</v>
      </c>
      <c r="F47" s="118" t="s">
        <v>91</v>
      </c>
      <c r="G47" s="118" t="s">
        <v>90</v>
      </c>
      <c r="H47" s="119" t="s">
        <v>31</v>
      </c>
      <c r="I47" s="118" t="s">
        <v>1626</v>
      </c>
      <c r="J47" s="118" t="s">
        <v>30</v>
      </c>
      <c r="K47" s="118">
        <v>0</v>
      </c>
      <c r="L47" s="118" t="s">
        <v>28</v>
      </c>
      <c r="M47" s="118" t="s">
        <v>27</v>
      </c>
      <c r="N47" s="118" t="s">
        <v>97</v>
      </c>
      <c r="O47" s="118" t="s">
        <v>1627</v>
      </c>
      <c r="P47" s="117">
        <v>45930</v>
      </c>
      <c r="Q47" s="117">
        <v>45932</v>
      </c>
      <c r="R47" s="116">
        <v>5000</v>
      </c>
      <c r="S47" s="115">
        <v>4785</v>
      </c>
      <c r="T47" s="115">
        <f t="shared" si="1"/>
        <v>215</v>
      </c>
      <c r="U47" s="149" t="s">
        <v>80</v>
      </c>
    </row>
    <row r="48" spans="1:21" s="113" customFormat="1" ht="39.950000000000003" customHeight="1" x14ac:dyDescent="0.25">
      <c r="A48" s="118" t="s">
        <v>38</v>
      </c>
      <c r="B48" s="118" t="s">
        <v>60</v>
      </c>
      <c r="C48" s="118" t="s">
        <v>169</v>
      </c>
      <c r="D48" s="118" t="s">
        <v>51</v>
      </c>
      <c r="E48" s="118" t="s">
        <v>58</v>
      </c>
      <c r="F48" s="118" t="s">
        <v>57</v>
      </c>
      <c r="G48" s="118" t="s">
        <v>56</v>
      </c>
      <c r="H48" s="119" t="s">
        <v>31</v>
      </c>
      <c r="I48" s="118" t="s">
        <v>1628</v>
      </c>
      <c r="J48" s="118" t="s">
        <v>30</v>
      </c>
      <c r="K48" s="118">
        <v>0</v>
      </c>
      <c r="L48" s="118" t="s">
        <v>28</v>
      </c>
      <c r="M48" s="118" t="s">
        <v>1403</v>
      </c>
      <c r="N48" s="118" t="s">
        <v>1403</v>
      </c>
      <c r="O48" s="118" t="s">
        <v>1629</v>
      </c>
      <c r="P48" s="117">
        <v>45930</v>
      </c>
      <c r="Q48" s="117">
        <v>45932</v>
      </c>
      <c r="R48" s="116">
        <v>15920</v>
      </c>
      <c r="S48" s="115">
        <v>2777.58</v>
      </c>
      <c r="T48" s="115">
        <f t="shared" si="1"/>
        <v>13142.42</v>
      </c>
      <c r="U48" s="149" t="s">
        <v>80</v>
      </c>
    </row>
    <row r="52" spans="1:17" x14ac:dyDescent="0.15">
      <c r="A52" s="170"/>
      <c r="B52" s="274" t="s">
        <v>1965</v>
      </c>
      <c r="C52" s="274"/>
      <c r="D52" s="274"/>
      <c r="E52" s="274"/>
      <c r="F52" s="274"/>
      <c r="G52" s="274"/>
      <c r="H52" s="274"/>
      <c r="I52" s="274"/>
      <c r="J52" s="274"/>
      <c r="K52" s="274"/>
      <c r="L52" s="274"/>
      <c r="M52" s="274"/>
      <c r="N52" s="274"/>
      <c r="O52" s="274"/>
      <c r="P52" s="274"/>
      <c r="Q52" s="274"/>
    </row>
    <row r="53" spans="1:17" x14ac:dyDescent="0.15">
      <c r="A53" s="171"/>
      <c r="B53" s="172" t="s">
        <v>497</v>
      </c>
      <c r="C53" s="172" t="s">
        <v>498</v>
      </c>
      <c r="D53" s="172" t="s">
        <v>499</v>
      </c>
      <c r="E53" s="172" t="s">
        <v>500</v>
      </c>
      <c r="F53" s="172" t="s">
        <v>501</v>
      </c>
      <c r="G53" s="172" t="s">
        <v>502</v>
      </c>
      <c r="H53" s="172" t="s">
        <v>503</v>
      </c>
      <c r="I53" s="172" t="s">
        <v>504</v>
      </c>
      <c r="J53" s="172" t="s">
        <v>505</v>
      </c>
      <c r="K53" s="172" t="s">
        <v>566</v>
      </c>
      <c r="L53" s="172" t="s">
        <v>506</v>
      </c>
      <c r="M53" s="172" t="s">
        <v>507</v>
      </c>
      <c r="N53" s="172" t="s">
        <v>508</v>
      </c>
      <c r="O53" s="172" t="s">
        <v>509</v>
      </c>
      <c r="P53" s="172" t="s">
        <v>510</v>
      </c>
      <c r="Q53" s="172" t="s">
        <v>511</v>
      </c>
    </row>
    <row r="54" spans="1:17" ht="90" x14ac:dyDescent="0.15">
      <c r="A54" s="55">
        <v>1</v>
      </c>
      <c r="B54" s="45" t="s">
        <v>1966</v>
      </c>
      <c r="C54" s="42" t="s">
        <v>529</v>
      </c>
      <c r="D54" s="43">
        <v>45901</v>
      </c>
      <c r="E54" s="45" t="s">
        <v>1967</v>
      </c>
      <c r="F54" s="42">
        <v>143384511</v>
      </c>
      <c r="G54" s="44">
        <v>550</v>
      </c>
      <c r="H54" s="44">
        <v>471.63</v>
      </c>
      <c r="I54" s="44">
        <v>1262.55</v>
      </c>
      <c r="J54" s="44">
        <v>37.96</v>
      </c>
      <c r="K54" s="44">
        <v>400.88</v>
      </c>
      <c r="L54" s="44">
        <v>227.5</v>
      </c>
      <c r="M54" s="44">
        <v>2950.57</v>
      </c>
      <c r="N54" s="43">
        <v>45901</v>
      </c>
      <c r="O54" s="43">
        <v>45903</v>
      </c>
      <c r="P54" s="42">
        <v>359</v>
      </c>
      <c r="Q54" s="45" t="s">
        <v>1968</v>
      </c>
    </row>
    <row r="55" spans="1:17" ht="10.5" x14ac:dyDescent="0.15">
      <c r="A55" s="206">
        <v>2</v>
      </c>
      <c r="B55" s="199" t="s">
        <v>1969</v>
      </c>
      <c r="C55" s="211" t="s">
        <v>529</v>
      </c>
      <c r="D55" s="197">
        <v>45903</v>
      </c>
      <c r="E55" s="199" t="s">
        <v>1970</v>
      </c>
      <c r="F55" s="211">
        <v>143385070</v>
      </c>
      <c r="G55" s="275">
        <v>550</v>
      </c>
      <c r="H55" s="275">
        <v>257.94</v>
      </c>
      <c r="I55" s="275">
        <v>565</v>
      </c>
      <c r="J55" s="275">
        <v>6.82</v>
      </c>
      <c r="K55" s="275">
        <v>195.63</v>
      </c>
      <c r="L55" s="275">
        <v>160.54</v>
      </c>
      <c r="M55" s="275">
        <v>1735.93</v>
      </c>
      <c r="N55" s="197"/>
      <c r="O55" s="197">
        <v>45903</v>
      </c>
      <c r="P55" s="199">
        <v>357</v>
      </c>
      <c r="Q55" s="199" t="s">
        <v>1968</v>
      </c>
    </row>
    <row r="56" spans="1:17" ht="10.5" x14ac:dyDescent="0.15">
      <c r="A56" s="207"/>
      <c r="B56" s="200"/>
      <c r="C56" s="212"/>
      <c r="D56" s="198"/>
      <c r="E56" s="200"/>
      <c r="F56" s="212"/>
      <c r="G56" s="276"/>
      <c r="H56" s="276"/>
      <c r="I56" s="276"/>
      <c r="J56" s="276"/>
      <c r="K56" s="276"/>
      <c r="L56" s="276"/>
      <c r="M56" s="276"/>
      <c r="N56" s="198"/>
      <c r="O56" s="198"/>
      <c r="P56" s="200"/>
      <c r="Q56" s="200"/>
    </row>
    <row r="57" spans="1:17" ht="75" x14ac:dyDescent="0.15">
      <c r="A57" s="55">
        <v>3</v>
      </c>
      <c r="B57" s="42" t="s">
        <v>1971</v>
      </c>
      <c r="C57" s="42" t="s">
        <v>529</v>
      </c>
      <c r="D57" s="43">
        <v>45924</v>
      </c>
      <c r="E57" s="42" t="s">
        <v>1972</v>
      </c>
      <c r="F57" s="124" t="s">
        <v>1973</v>
      </c>
      <c r="G57" s="44">
        <v>550</v>
      </c>
      <c r="H57" s="44">
        <v>632.11</v>
      </c>
      <c r="I57" s="44">
        <v>1322.56</v>
      </c>
      <c r="J57" s="44">
        <v>38.75</v>
      </c>
      <c r="K57" s="44">
        <v>441.32</v>
      </c>
      <c r="L57" s="44">
        <v>259.74</v>
      </c>
      <c r="M57" s="44">
        <v>3244.48</v>
      </c>
      <c r="N57" s="43">
        <v>45924</v>
      </c>
      <c r="O57" s="43">
        <v>45926</v>
      </c>
      <c r="P57" s="42" t="s">
        <v>629</v>
      </c>
      <c r="Q57" s="46" t="s">
        <v>1974</v>
      </c>
    </row>
    <row r="58" spans="1:17" ht="75" x14ac:dyDescent="0.15">
      <c r="A58" s="55">
        <v>4</v>
      </c>
      <c r="B58" s="42" t="s">
        <v>1975</v>
      </c>
      <c r="C58" s="42" t="s">
        <v>529</v>
      </c>
      <c r="D58" s="43">
        <v>45924</v>
      </c>
      <c r="E58" s="45" t="s">
        <v>1972</v>
      </c>
      <c r="F58" s="42">
        <v>144510555</v>
      </c>
      <c r="G58" s="44">
        <v>550</v>
      </c>
      <c r="H58" s="44">
        <v>632.11</v>
      </c>
      <c r="I58" s="44">
        <v>1322.56</v>
      </c>
      <c r="J58" s="44">
        <v>38.75</v>
      </c>
      <c r="K58" s="44">
        <v>441.31</v>
      </c>
      <c r="L58" s="44">
        <v>259.74</v>
      </c>
      <c r="M58" s="44">
        <v>3244.48</v>
      </c>
      <c r="N58" s="43">
        <v>45924</v>
      </c>
      <c r="O58" s="43">
        <v>45926</v>
      </c>
      <c r="P58" s="42" t="s">
        <v>619</v>
      </c>
      <c r="Q58" s="46" t="s">
        <v>1974</v>
      </c>
    </row>
    <row r="59" spans="1:17" ht="75" x14ac:dyDescent="0.15">
      <c r="A59" s="55">
        <v>5</v>
      </c>
      <c r="B59" s="42" t="s">
        <v>1976</v>
      </c>
      <c r="C59" s="42" t="s">
        <v>529</v>
      </c>
      <c r="D59" s="43">
        <v>45924</v>
      </c>
      <c r="E59" s="45" t="s">
        <v>1417</v>
      </c>
      <c r="F59" s="42">
        <v>144624183</v>
      </c>
      <c r="G59" s="44">
        <v>550</v>
      </c>
      <c r="H59" s="44">
        <v>3728.25</v>
      </c>
      <c r="I59" s="44">
        <v>1342.27</v>
      </c>
      <c r="J59" s="44">
        <v>66.239999999999995</v>
      </c>
      <c r="K59" s="44">
        <v>417.02</v>
      </c>
      <c r="L59" s="44">
        <v>751.24</v>
      </c>
      <c r="M59" s="44">
        <v>6855.02</v>
      </c>
      <c r="N59" s="43">
        <v>45924</v>
      </c>
      <c r="O59" s="43">
        <v>45925</v>
      </c>
      <c r="P59" s="42" t="s">
        <v>1977</v>
      </c>
      <c r="Q59" s="46" t="s">
        <v>1978</v>
      </c>
    </row>
    <row r="60" spans="1:17" ht="75" x14ac:dyDescent="0.15">
      <c r="A60" s="55">
        <v>6</v>
      </c>
      <c r="B60" s="42" t="s">
        <v>579</v>
      </c>
      <c r="C60" s="42" t="s">
        <v>529</v>
      </c>
      <c r="D60" s="43">
        <v>45929</v>
      </c>
      <c r="E60" s="42" t="s">
        <v>1403</v>
      </c>
      <c r="F60" s="42">
        <v>2445</v>
      </c>
      <c r="G60" s="44">
        <v>580</v>
      </c>
      <c r="H60" s="44">
        <v>3269.14</v>
      </c>
      <c r="I60" s="44">
        <v>0</v>
      </c>
      <c r="J60" s="44">
        <v>0</v>
      </c>
      <c r="K60" s="44">
        <v>0</v>
      </c>
      <c r="L60" s="44">
        <v>615.86</v>
      </c>
      <c r="M60" s="44">
        <v>4465</v>
      </c>
      <c r="N60" s="43">
        <v>45929</v>
      </c>
      <c r="O60" s="43">
        <v>45932</v>
      </c>
      <c r="P60" s="42" t="s">
        <v>1979</v>
      </c>
      <c r="Q60" s="46" t="s">
        <v>1980</v>
      </c>
    </row>
  </sheetData>
  <mergeCells count="19">
    <mergeCell ref="A55:A56"/>
    <mergeCell ref="B55:B56"/>
    <mergeCell ref="C55:C56"/>
    <mergeCell ref="D55:D56"/>
    <mergeCell ref="E55:E56"/>
    <mergeCell ref="O55:O56"/>
    <mergeCell ref="P55:P56"/>
    <mergeCell ref="Q55:Q56"/>
    <mergeCell ref="B3:U3"/>
    <mergeCell ref="B52:Q52"/>
    <mergeCell ref="F55:F56"/>
    <mergeCell ref="G55:G56"/>
    <mergeCell ref="H55:H56"/>
    <mergeCell ref="I55:I56"/>
    <mergeCell ref="J55:J56"/>
    <mergeCell ref="K55:K56"/>
    <mergeCell ref="L55:L56"/>
    <mergeCell ref="M55:M56"/>
    <mergeCell ref="N55:N5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4EC3F-327C-4B00-889C-3E8A68E20AFD}">
  <dimension ref="A1:IQ118"/>
  <sheetViews>
    <sheetView zoomScale="80" zoomScaleNormal="80" workbookViewId="0">
      <selection activeCell="E2" sqref="E2"/>
    </sheetView>
  </sheetViews>
  <sheetFormatPr baseColWidth="10" defaultColWidth="12.28515625" defaultRowHeight="15" x14ac:dyDescent="0.25"/>
  <cols>
    <col min="1" max="3" width="30.7109375" style="81" customWidth="1"/>
    <col min="4" max="4" width="30.7109375" style="80" customWidth="1"/>
    <col min="5" max="5" width="30.7109375" style="79" customWidth="1"/>
    <col min="6" max="7" width="30.7109375" style="75" customWidth="1"/>
    <col min="8" max="8" width="30.7109375" style="33" customWidth="1"/>
    <col min="9" max="9" width="61.28515625" style="75" hidden="1" customWidth="1"/>
    <col min="10" max="14" width="30.7109375" style="75" hidden="1" customWidth="1"/>
    <col min="15" max="15" width="68.7109375" style="78" hidden="1" customWidth="1"/>
    <col min="16" max="18" width="30.7109375" style="77" customWidth="1"/>
    <col min="19" max="21" width="30.7109375" style="76" customWidth="1"/>
    <col min="22" max="16384" width="12.28515625" style="75"/>
  </cols>
  <sheetData>
    <row r="1" spans="1:251" x14ac:dyDescent="0.15">
      <c r="A1" s="91"/>
      <c r="B1" s="91"/>
      <c r="C1" s="91"/>
      <c r="D1" s="91"/>
      <c r="E1" s="91"/>
      <c r="F1" s="91"/>
      <c r="G1" s="91"/>
      <c r="H1" s="91"/>
      <c r="I1" s="91"/>
      <c r="J1" s="91"/>
      <c r="K1" s="91"/>
      <c r="L1" s="91"/>
      <c r="M1" s="91"/>
      <c r="N1" s="91"/>
      <c r="O1" s="93"/>
      <c r="P1" s="91"/>
      <c r="Q1" s="91"/>
      <c r="R1" s="91"/>
      <c r="S1" s="92"/>
      <c r="T1" s="92"/>
      <c r="U1" s="91"/>
    </row>
    <row r="2" spans="1:251" ht="82.5" customHeight="1" x14ac:dyDescent="0.15">
      <c r="A2" s="91"/>
      <c r="B2" s="91"/>
      <c r="C2" s="91"/>
      <c r="D2" s="91"/>
      <c r="E2" s="91"/>
      <c r="F2" s="91"/>
      <c r="G2" s="91"/>
      <c r="H2" s="91"/>
      <c r="I2" s="91"/>
      <c r="J2" s="91"/>
      <c r="K2" s="91"/>
      <c r="L2" s="91"/>
      <c r="M2" s="91"/>
      <c r="N2" s="91"/>
      <c r="O2" s="93"/>
      <c r="P2" s="91"/>
      <c r="Q2" s="91"/>
      <c r="R2" s="91"/>
      <c r="S2" s="92"/>
      <c r="T2" s="92"/>
      <c r="U2" s="91"/>
    </row>
    <row r="3" spans="1:251" ht="17.25" customHeight="1" x14ac:dyDescent="0.15">
      <c r="B3" s="273" t="s">
        <v>1630</v>
      </c>
      <c r="C3" s="215"/>
      <c r="D3" s="215"/>
      <c r="E3" s="215"/>
      <c r="F3" s="215"/>
      <c r="G3" s="215"/>
      <c r="H3" s="215"/>
      <c r="I3" s="215"/>
      <c r="J3" s="215"/>
      <c r="K3" s="215"/>
      <c r="L3" s="215"/>
      <c r="M3" s="215"/>
      <c r="N3" s="215"/>
      <c r="O3" s="215"/>
      <c r="P3" s="215"/>
      <c r="Q3" s="215"/>
      <c r="R3" s="215"/>
      <c r="S3" s="215"/>
      <c r="T3" s="215"/>
      <c r="U3" s="215"/>
    </row>
    <row r="4" spans="1:251" s="81" customFormat="1" ht="60" customHeight="1" x14ac:dyDescent="0.25">
      <c r="A4" s="123" t="s">
        <v>23</v>
      </c>
      <c r="B4" s="123" t="s">
        <v>22</v>
      </c>
      <c r="C4" s="123" t="s">
        <v>21</v>
      </c>
      <c r="D4" s="123" t="s">
        <v>20</v>
      </c>
      <c r="E4" s="123" t="s">
        <v>19</v>
      </c>
      <c r="F4" s="123" t="s">
        <v>18</v>
      </c>
      <c r="G4" s="123" t="s">
        <v>17</v>
      </c>
      <c r="H4" s="123" t="s">
        <v>16</v>
      </c>
      <c r="I4" s="123" t="s">
        <v>15</v>
      </c>
      <c r="J4" s="123" t="s">
        <v>14</v>
      </c>
      <c r="K4" s="123" t="s">
        <v>13</v>
      </c>
      <c r="L4" s="123" t="s">
        <v>12</v>
      </c>
      <c r="M4" s="123" t="s">
        <v>11</v>
      </c>
      <c r="N4" s="123" t="s">
        <v>10</v>
      </c>
      <c r="O4" s="123" t="s">
        <v>9</v>
      </c>
      <c r="P4" s="121" t="s">
        <v>8</v>
      </c>
      <c r="Q4" s="121" t="s">
        <v>7</v>
      </c>
      <c r="R4" s="120" t="s">
        <v>6</v>
      </c>
      <c r="S4" s="120" t="s">
        <v>5</v>
      </c>
      <c r="T4" s="120" t="s">
        <v>4</v>
      </c>
      <c r="U4" s="120" t="s">
        <v>3</v>
      </c>
      <c r="V4" s="90"/>
      <c r="W4" s="90" t="s">
        <v>2</v>
      </c>
      <c r="X4" s="90" t="s">
        <v>2</v>
      </c>
      <c r="Y4" s="90" t="s">
        <v>2</v>
      </c>
      <c r="Z4" s="90" t="s">
        <v>2</v>
      </c>
      <c r="AA4" s="90" t="s">
        <v>2</v>
      </c>
      <c r="AB4" s="90" t="s">
        <v>2</v>
      </c>
      <c r="AC4" s="90" t="s">
        <v>2</v>
      </c>
      <c r="AD4" s="90" t="s">
        <v>2</v>
      </c>
      <c r="AE4" s="90" t="s">
        <v>2</v>
      </c>
      <c r="AF4" s="90" t="s">
        <v>2</v>
      </c>
      <c r="AG4" s="90" t="s">
        <v>2</v>
      </c>
      <c r="AH4" s="90" t="s">
        <v>2</v>
      </c>
      <c r="AI4" s="90" t="s">
        <v>2</v>
      </c>
      <c r="AJ4" s="90" t="s">
        <v>2</v>
      </c>
      <c r="AK4" s="90" t="s">
        <v>2</v>
      </c>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c r="HW4" s="90"/>
      <c r="HX4" s="90"/>
      <c r="HY4" s="90"/>
      <c r="HZ4" s="90"/>
      <c r="IA4" s="90"/>
      <c r="IB4" s="90"/>
      <c r="IC4" s="90"/>
      <c r="ID4" s="90"/>
      <c r="IE4" s="90"/>
      <c r="IF4" s="90"/>
      <c r="IG4" s="90"/>
      <c r="IH4" s="90"/>
      <c r="II4" s="90"/>
      <c r="IJ4" s="90"/>
      <c r="IK4" s="90"/>
      <c r="IL4" s="90"/>
      <c r="IM4" s="90"/>
      <c r="IN4" s="90"/>
      <c r="IO4" s="90"/>
      <c r="IP4" s="90"/>
      <c r="IQ4" s="90"/>
    </row>
    <row r="5" spans="1:251" s="154" customFormat="1" ht="39.950000000000003" customHeight="1" x14ac:dyDescent="0.25">
      <c r="A5" s="149" t="s">
        <v>38</v>
      </c>
      <c r="B5" s="149" t="s">
        <v>60</v>
      </c>
      <c r="C5" s="149" t="s">
        <v>169</v>
      </c>
      <c r="D5" s="149" t="s">
        <v>51</v>
      </c>
      <c r="E5" s="149" t="s">
        <v>191</v>
      </c>
      <c r="F5" s="149" t="s">
        <v>190</v>
      </c>
      <c r="G5" s="149" t="s">
        <v>33</v>
      </c>
      <c r="H5" s="150" t="s">
        <v>31</v>
      </c>
      <c r="I5" s="118" t="s">
        <v>1631</v>
      </c>
      <c r="J5" s="149" t="s">
        <v>30</v>
      </c>
      <c r="K5" s="149" t="s">
        <v>1632</v>
      </c>
      <c r="L5" s="149" t="s">
        <v>28</v>
      </c>
      <c r="M5" s="149" t="s">
        <v>69</v>
      </c>
      <c r="N5" s="149" t="s">
        <v>1304</v>
      </c>
      <c r="O5" s="118" t="s">
        <v>1633</v>
      </c>
      <c r="P5" s="151">
        <v>45938</v>
      </c>
      <c r="Q5" s="151">
        <v>45941</v>
      </c>
      <c r="R5" s="152">
        <v>17200</v>
      </c>
      <c r="S5" s="135">
        <v>13146.59</v>
      </c>
      <c r="T5" s="135">
        <v>4053.41</v>
      </c>
      <c r="U5" s="153" t="s">
        <v>80</v>
      </c>
    </row>
    <row r="6" spans="1:251" s="154" customFormat="1" ht="39.950000000000003" customHeight="1" x14ac:dyDescent="0.25">
      <c r="A6" s="149" t="s">
        <v>38</v>
      </c>
      <c r="B6" s="149" t="s">
        <v>906</v>
      </c>
      <c r="C6" s="149" t="s">
        <v>469</v>
      </c>
      <c r="D6" s="149" t="s">
        <v>464</v>
      </c>
      <c r="E6" s="149" t="s">
        <v>468</v>
      </c>
      <c r="F6" s="149" t="s">
        <v>74</v>
      </c>
      <c r="G6" s="149" t="s">
        <v>74</v>
      </c>
      <c r="H6" s="150" t="s">
        <v>31</v>
      </c>
      <c r="I6" s="118" t="s">
        <v>1634</v>
      </c>
      <c r="J6" s="149" t="s">
        <v>30</v>
      </c>
      <c r="K6" s="149">
        <v>4</v>
      </c>
      <c r="L6" s="149" t="s">
        <v>28</v>
      </c>
      <c r="M6" s="149" t="s">
        <v>27</v>
      </c>
      <c r="N6" s="149" t="s">
        <v>97</v>
      </c>
      <c r="O6" s="118" t="s">
        <v>1635</v>
      </c>
      <c r="P6" s="151">
        <v>45931</v>
      </c>
      <c r="Q6" s="151">
        <v>45932</v>
      </c>
      <c r="R6" s="152">
        <v>2900</v>
      </c>
      <c r="S6" s="135">
        <v>2900</v>
      </c>
      <c r="T6" s="135">
        <v>0</v>
      </c>
      <c r="U6" s="153" t="s">
        <v>80</v>
      </c>
    </row>
    <row r="7" spans="1:251" s="154" customFormat="1" ht="39.950000000000003" customHeight="1" x14ac:dyDescent="0.25">
      <c r="A7" s="149" t="s">
        <v>38</v>
      </c>
      <c r="B7" s="149" t="s">
        <v>419</v>
      </c>
      <c r="C7" s="149" t="s">
        <v>1176</v>
      </c>
      <c r="D7" s="149" t="s">
        <v>464</v>
      </c>
      <c r="E7" s="149" t="s">
        <v>738</v>
      </c>
      <c r="F7" s="149" t="s">
        <v>739</v>
      </c>
      <c r="G7" s="149" t="s">
        <v>74</v>
      </c>
      <c r="H7" s="150" t="s">
        <v>31</v>
      </c>
      <c r="I7" s="118" t="s">
        <v>1636</v>
      </c>
      <c r="J7" s="149" t="s">
        <v>30</v>
      </c>
      <c r="K7" s="149">
        <v>5</v>
      </c>
      <c r="L7" s="149" t="s">
        <v>28</v>
      </c>
      <c r="M7" s="149" t="s">
        <v>27</v>
      </c>
      <c r="N7" s="149" t="s">
        <v>97</v>
      </c>
      <c r="O7" s="118" t="s">
        <v>1637</v>
      </c>
      <c r="P7" s="151">
        <v>45931</v>
      </c>
      <c r="Q7" s="151">
        <v>45932</v>
      </c>
      <c r="R7" s="152">
        <v>3400</v>
      </c>
      <c r="S7" s="135">
        <v>3337</v>
      </c>
      <c r="T7" s="135">
        <v>63</v>
      </c>
      <c r="U7" s="153" t="s">
        <v>80</v>
      </c>
    </row>
    <row r="8" spans="1:251" s="154" customFormat="1" ht="39.950000000000003" customHeight="1" x14ac:dyDescent="0.25">
      <c r="A8" s="149" t="s">
        <v>38</v>
      </c>
      <c r="B8" s="149" t="s">
        <v>466</v>
      </c>
      <c r="C8" s="149" t="s">
        <v>1218</v>
      </c>
      <c r="D8" s="149" t="s">
        <v>464</v>
      </c>
      <c r="E8" s="149" t="s">
        <v>1219</v>
      </c>
      <c r="F8" s="149" t="s">
        <v>1220</v>
      </c>
      <c r="G8" s="149" t="s">
        <v>461</v>
      </c>
      <c r="H8" s="150" t="s">
        <v>31</v>
      </c>
      <c r="I8" s="118" t="s">
        <v>1565</v>
      </c>
      <c r="J8" s="149" t="s">
        <v>30</v>
      </c>
      <c r="K8" s="149">
        <v>6</v>
      </c>
      <c r="L8" s="149" t="s">
        <v>28</v>
      </c>
      <c r="M8" s="149" t="s">
        <v>27</v>
      </c>
      <c r="N8" s="149" t="s">
        <v>97</v>
      </c>
      <c r="O8" s="118" t="s">
        <v>1638</v>
      </c>
      <c r="P8" s="151">
        <v>45931</v>
      </c>
      <c r="Q8" s="151">
        <v>45932</v>
      </c>
      <c r="R8" s="152">
        <v>8576</v>
      </c>
      <c r="S8" s="135">
        <v>8042.47</v>
      </c>
      <c r="T8" s="135">
        <v>533.52999999999975</v>
      </c>
      <c r="U8" s="153" t="s">
        <v>80</v>
      </c>
    </row>
    <row r="9" spans="1:251" s="154" customFormat="1" ht="39.950000000000003" customHeight="1" x14ac:dyDescent="0.25">
      <c r="A9" s="149" t="s">
        <v>38</v>
      </c>
      <c r="B9" s="149" t="s">
        <v>60</v>
      </c>
      <c r="C9" s="149" t="s">
        <v>59</v>
      </c>
      <c r="D9" s="149" t="s">
        <v>51</v>
      </c>
      <c r="E9" s="149" t="s">
        <v>58</v>
      </c>
      <c r="F9" s="149" t="s">
        <v>57</v>
      </c>
      <c r="G9" s="149" t="s">
        <v>56</v>
      </c>
      <c r="H9" s="150" t="s">
        <v>31</v>
      </c>
      <c r="I9" s="118" t="s">
        <v>1639</v>
      </c>
      <c r="J9" s="149" t="s">
        <v>30</v>
      </c>
      <c r="K9" s="149">
        <v>0</v>
      </c>
      <c r="L9" s="149" t="s">
        <v>28</v>
      </c>
      <c r="M9" s="149" t="s">
        <v>1640</v>
      </c>
      <c r="N9" s="149" t="s">
        <v>1640</v>
      </c>
      <c r="O9" s="118" t="s">
        <v>1641</v>
      </c>
      <c r="P9" s="151">
        <v>45933</v>
      </c>
      <c r="Q9" s="151">
        <v>45935</v>
      </c>
      <c r="R9" s="152">
        <v>10720</v>
      </c>
      <c r="S9" s="135">
        <v>1458</v>
      </c>
      <c r="T9" s="135">
        <v>9262</v>
      </c>
      <c r="U9" s="153" t="s">
        <v>80</v>
      </c>
    </row>
    <row r="10" spans="1:251" s="154" customFormat="1" ht="39.950000000000003" customHeight="1" x14ac:dyDescent="0.25">
      <c r="A10" s="149" t="s">
        <v>38</v>
      </c>
      <c r="B10" s="149" t="s">
        <v>370</v>
      </c>
      <c r="C10" s="149" t="s">
        <v>469</v>
      </c>
      <c r="D10" s="149" t="s">
        <v>464</v>
      </c>
      <c r="E10" s="149" t="s">
        <v>1143</v>
      </c>
      <c r="F10" s="149" t="s">
        <v>346</v>
      </c>
      <c r="G10" s="149" t="s">
        <v>1011</v>
      </c>
      <c r="H10" s="150" t="s">
        <v>31</v>
      </c>
      <c r="I10" s="118" t="s">
        <v>1565</v>
      </c>
      <c r="J10" s="149" t="s">
        <v>30</v>
      </c>
      <c r="K10" s="149">
        <v>6</v>
      </c>
      <c r="L10" s="149" t="s">
        <v>28</v>
      </c>
      <c r="M10" s="149" t="s">
        <v>27</v>
      </c>
      <c r="N10" s="149" t="s">
        <v>97</v>
      </c>
      <c r="O10" s="118" t="s">
        <v>1642</v>
      </c>
      <c r="P10" s="151">
        <v>45931</v>
      </c>
      <c r="Q10" s="151">
        <v>45932</v>
      </c>
      <c r="R10" s="152">
        <v>2900</v>
      </c>
      <c r="S10" s="135">
        <v>2900</v>
      </c>
      <c r="T10" s="135">
        <v>0</v>
      </c>
      <c r="U10" s="153" t="s">
        <v>80</v>
      </c>
    </row>
    <row r="11" spans="1:251" s="154" customFormat="1" ht="39.950000000000003" customHeight="1" x14ac:dyDescent="0.25">
      <c r="A11" s="149" t="s">
        <v>38</v>
      </c>
      <c r="B11" s="149" t="s">
        <v>60</v>
      </c>
      <c r="C11" s="149" t="s">
        <v>59</v>
      </c>
      <c r="D11" s="149" t="s">
        <v>51</v>
      </c>
      <c r="E11" s="149" t="s">
        <v>149</v>
      </c>
      <c r="F11" s="149" t="s">
        <v>148</v>
      </c>
      <c r="G11" s="149" t="s">
        <v>147</v>
      </c>
      <c r="H11" s="150" t="s">
        <v>31</v>
      </c>
      <c r="I11" s="118" t="s">
        <v>1643</v>
      </c>
      <c r="J11" s="149" t="s">
        <v>30</v>
      </c>
      <c r="K11" s="149">
        <v>1</v>
      </c>
      <c r="L11" s="149" t="s">
        <v>28</v>
      </c>
      <c r="M11" s="149" t="s">
        <v>27</v>
      </c>
      <c r="N11" s="149" t="s">
        <v>856</v>
      </c>
      <c r="O11" s="118" t="s">
        <v>1644</v>
      </c>
      <c r="P11" s="151">
        <v>45932</v>
      </c>
      <c r="Q11" s="151">
        <v>45933</v>
      </c>
      <c r="R11" s="152">
        <v>5772.91</v>
      </c>
      <c r="S11" s="135">
        <v>4140.33</v>
      </c>
      <c r="T11" s="135">
        <v>1632.58</v>
      </c>
      <c r="U11" s="153" t="s">
        <v>80</v>
      </c>
    </row>
    <row r="12" spans="1:251" s="154" customFormat="1" ht="39.950000000000003" customHeight="1" x14ac:dyDescent="0.25">
      <c r="A12" s="149" t="s">
        <v>38</v>
      </c>
      <c r="B12" s="149" t="s">
        <v>104</v>
      </c>
      <c r="C12" s="149" t="s">
        <v>709</v>
      </c>
      <c r="D12" s="149" t="s">
        <v>51</v>
      </c>
      <c r="E12" s="149" t="s">
        <v>730</v>
      </c>
      <c r="F12" s="149" t="s">
        <v>1457</v>
      </c>
      <c r="G12" s="149" t="s">
        <v>346</v>
      </c>
      <c r="H12" s="150" t="s">
        <v>31</v>
      </c>
      <c r="I12" s="118" t="s">
        <v>1645</v>
      </c>
      <c r="J12" s="149" t="s">
        <v>30</v>
      </c>
      <c r="K12" s="149">
        <v>1</v>
      </c>
      <c r="L12" s="149" t="s">
        <v>28</v>
      </c>
      <c r="M12" s="149" t="s">
        <v>27</v>
      </c>
      <c r="N12" s="149" t="s">
        <v>856</v>
      </c>
      <c r="O12" s="118" t="s">
        <v>1646</v>
      </c>
      <c r="P12" s="151">
        <v>45932</v>
      </c>
      <c r="Q12" s="151">
        <v>45933</v>
      </c>
      <c r="R12" s="152">
        <v>1600</v>
      </c>
      <c r="S12" s="135">
        <v>1600</v>
      </c>
      <c r="T12" s="135">
        <v>0</v>
      </c>
      <c r="U12" s="153" t="s">
        <v>80</v>
      </c>
    </row>
    <row r="13" spans="1:251" s="154" customFormat="1" ht="39.950000000000003" customHeight="1" x14ac:dyDescent="0.25">
      <c r="A13" s="149" t="s">
        <v>38</v>
      </c>
      <c r="B13" s="149" t="s">
        <v>867</v>
      </c>
      <c r="C13" s="149" t="s">
        <v>655</v>
      </c>
      <c r="D13" s="149" t="s">
        <v>86</v>
      </c>
      <c r="E13" s="149" t="s">
        <v>930</v>
      </c>
      <c r="F13" s="149" t="s">
        <v>657</v>
      </c>
      <c r="G13" s="149" t="s">
        <v>173</v>
      </c>
      <c r="H13" s="150" t="s">
        <v>31</v>
      </c>
      <c r="I13" s="118" t="s">
        <v>1647</v>
      </c>
      <c r="J13" s="149" t="s">
        <v>30</v>
      </c>
      <c r="K13" s="149">
        <v>1</v>
      </c>
      <c r="L13" s="149" t="s">
        <v>28</v>
      </c>
      <c r="M13" s="149" t="s">
        <v>27</v>
      </c>
      <c r="N13" s="149" t="s">
        <v>193</v>
      </c>
      <c r="O13" s="118" t="s">
        <v>1648</v>
      </c>
      <c r="P13" s="151">
        <v>45932</v>
      </c>
      <c r="Q13" s="151">
        <v>45933</v>
      </c>
      <c r="R13" s="152">
        <v>2900</v>
      </c>
      <c r="S13" s="135">
        <v>2887.01</v>
      </c>
      <c r="T13" s="135">
        <v>12.989999999999782</v>
      </c>
      <c r="U13" s="153" t="s">
        <v>80</v>
      </c>
    </row>
    <row r="14" spans="1:251" s="154" customFormat="1" ht="39.950000000000003" customHeight="1" x14ac:dyDescent="0.25">
      <c r="A14" s="149" t="s">
        <v>38</v>
      </c>
      <c r="B14" s="149" t="s">
        <v>1137</v>
      </c>
      <c r="C14" s="149" t="s">
        <v>1252</v>
      </c>
      <c r="D14" s="149" t="s">
        <v>113</v>
      </c>
      <c r="E14" s="149" t="s">
        <v>112</v>
      </c>
      <c r="F14" s="149" t="s">
        <v>111</v>
      </c>
      <c r="G14" s="149" t="s">
        <v>110</v>
      </c>
      <c r="H14" s="150" t="s">
        <v>31</v>
      </c>
      <c r="I14" s="118" t="s">
        <v>1649</v>
      </c>
      <c r="J14" s="149" t="s">
        <v>30</v>
      </c>
      <c r="K14" s="149">
        <v>1</v>
      </c>
      <c r="L14" s="149" t="s">
        <v>28</v>
      </c>
      <c r="M14" s="149" t="s">
        <v>1383</v>
      </c>
      <c r="N14" s="149" t="s">
        <v>171</v>
      </c>
      <c r="O14" s="118" t="s">
        <v>1650</v>
      </c>
      <c r="P14" s="151">
        <v>45932</v>
      </c>
      <c r="Q14" s="151">
        <v>45932</v>
      </c>
      <c r="R14" s="152">
        <v>3060.53</v>
      </c>
      <c r="S14" s="135">
        <v>2251.9899999999998</v>
      </c>
      <c r="T14" s="135">
        <v>808.54000000000042</v>
      </c>
      <c r="U14" s="153" t="s">
        <v>80</v>
      </c>
    </row>
    <row r="15" spans="1:251" s="154" customFormat="1" ht="39.950000000000003" customHeight="1" x14ac:dyDescent="0.25">
      <c r="A15" s="149" t="s">
        <v>38</v>
      </c>
      <c r="B15" s="149" t="s">
        <v>872</v>
      </c>
      <c r="C15" s="149" t="s">
        <v>911</v>
      </c>
      <c r="D15" s="149" t="s">
        <v>86</v>
      </c>
      <c r="E15" s="149" t="s">
        <v>662</v>
      </c>
      <c r="F15" s="149" t="s">
        <v>663</v>
      </c>
      <c r="G15" s="149" t="s">
        <v>664</v>
      </c>
      <c r="H15" s="150" t="s">
        <v>31</v>
      </c>
      <c r="I15" s="118" t="s">
        <v>1651</v>
      </c>
      <c r="J15" s="149" t="s">
        <v>30</v>
      </c>
      <c r="K15" s="149">
        <v>1</v>
      </c>
      <c r="L15" s="149" t="s">
        <v>28</v>
      </c>
      <c r="M15" s="149" t="s">
        <v>27</v>
      </c>
      <c r="N15" s="149" t="s">
        <v>193</v>
      </c>
      <c r="O15" s="118" t="s">
        <v>1652</v>
      </c>
      <c r="P15" s="151">
        <v>45932</v>
      </c>
      <c r="Q15" s="151">
        <v>45933</v>
      </c>
      <c r="R15" s="152">
        <v>8759.09</v>
      </c>
      <c r="S15" s="135">
        <v>8579.36</v>
      </c>
      <c r="T15" s="135">
        <v>179.72999999999956</v>
      </c>
      <c r="U15" s="153" t="s">
        <v>80</v>
      </c>
    </row>
    <row r="16" spans="1:251" s="154" customFormat="1" ht="39.950000000000003" customHeight="1" x14ac:dyDescent="0.25">
      <c r="A16" s="149" t="s">
        <v>38</v>
      </c>
      <c r="B16" s="149" t="s">
        <v>95</v>
      </c>
      <c r="C16" s="149" t="s">
        <v>1124</v>
      </c>
      <c r="D16" s="149" t="s">
        <v>879</v>
      </c>
      <c r="E16" s="149" t="s">
        <v>247</v>
      </c>
      <c r="F16" s="149" t="s">
        <v>246</v>
      </c>
      <c r="G16" s="149" t="s">
        <v>120</v>
      </c>
      <c r="H16" s="150" t="s">
        <v>31</v>
      </c>
      <c r="I16" s="118" t="s">
        <v>1653</v>
      </c>
      <c r="J16" s="149" t="s">
        <v>30</v>
      </c>
      <c r="K16" s="149">
        <v>2</v>
      </c>
      <c r="L16" s="149" t="s">
        <v>28</v>
      </c>
      <c r="M16" s="149" t="s">
        <v>27</v>
      </c>
      <c r="N16" s="149" t="s">
        <v>1654</v>
      </c>
      <c r="O16" s="118" t="s">
        <v>1655</v>
      </c>
      <c r="P16" s="151">
        <v>45936</v>
      </c>
      <c r="Q16" s="151">
        <v>45937</v>
      </c>
      <c r="R16" s="152">
        <v>6157.09</v>
      </c>
      <c r="S16" s="135">
        <v>5954.18</v>
      </c>
      <c r="T16" s="135">
        <v>202.90999999999985</v>
      </c>
      <c r="U16" s="153" t="s">
        <v>80</v>
      </c>
    </row>
    <row r="17" spans="1:21" s="154" customFormat="1" ht="39.950000000000003" customHeight="1" x14ac:dyDescent="0.25">
      <c r="A17" s="149" t="s">
        <v>38</v>
      </c>
      <c r="B17" s="149" t="s">
        <v>227</v>
      </c>
      <c r="C17" s="149" t="s">
        <v>1450</v>
      </c>
      <c r="D17" s="149" t="s">
        <v>879</v>
      </c>
      <c r="E17" s="149" t="s">
        <v>1451</v>
      </c>
      <c r="F17" s="149" t="s">
        <v>1452</v>
      </c>
      <c r="G17" s="149" t="s">
        <v>223</v>
      </c>
      <c r="H17" s="150" t="s">
        <v>31</v>
      </c>
      <c r="I17" s="118" t="s">
        <v>1656</v>
      </c>
      <c r="J17" s="149" t="s">
        <v>30</v>
      </c>
      <c r="K17" s="149">
        <v>1</v>
      </c>
      <c r="L17" s="149" t="s">
        <v>28</v>
      </c>
      <c r="M17" s="149" t="s">
        <v>27</v>
      </c>
      <c r="N17" s="149" t="s">
        <v>1654</v>
      </c>
      <c r="O17" s="118" t="s">
        <v>1657</v>
      </c>
      <c r="P17" s="151">
        <v>45936</v>
      </c>
      <c r="Q17" s="151">
        <v>45937</v>
      </c>
      <c r="R17" s="152">
        <v>3400</v>
      </c>
      <c r="S17" s="135">
        <v>3346</v>
      </c>
      <c r="T17" s="135">
        <v>54</v>
      </c>
      <c r="U17" s="153" t="s">
        <v>80</v>
      </c>
    </row>
    <row r="18" spans="1:21" s="154" customFormat="1" ht="39.950000000000003" customHeight="1" x14ac:dyDescent="0.25">
      <c r="A18" s="149" t="s">
        <v>38</v>
      </c>
      <c r="B18" s="149" t="s">
        <v>867</v>
      </c>
      <c r="C18" s="149" t="s">
        <v>670</v>
      </c>
      <c r="D18" s="149" t="s">
        <v>86</v>
      </c>
      <c r="E18" s="149" t="s">
        <v>671</v>
      </c>
      <c r="F18" s="149" t="s">
        <v>33</v>
      </c>
      <c r="G18" s="149" t="s">
        <v>672</v>
      </c>
      <c r="H18" s="150" t="s">
        <v>31</v>
      </c>
      <c r="I18" s="118" t="s">
        <v>1658</v>
      </c>
      <c r="J18" s="149" t="s">
        <v>30</v>
      </c>
      <c r="K18" s="149">
        <v>0</v>
      </c>
      <c r="L18" s="149" t="s">
        <v>28</v>
      </c>
      <c r="M18" s="149" t="s">
        <v>69</v>
      </c>
      <c r="N18" s="149" t="s">
        <v>1304</v>
      </c>
      <c r="O18" s="118" t="s">
        <v>1659</v>
      </c>
      <c r="P18" s="151">
        <v>45938</v>
      </c>
      <c r="Q18" s="151">
        <v>45941</v>
      </c>
      <c r="R18" s="152">
        <v>12796.13</v>
      </c>
      <c r="S18" s="135">
        <v>5456</v>
      </c>
      <c r="T18" s="135">
        <v>7340.1299999999992</v>
      </c>
      <c r="U18" s="153" t="s">
        <v>80</v>
      </c>
    </row>
    <row r="19" spans="1:21" s="154" customFormat="1" ht="39.950000000000003" customHeight="1" x14ac:dyDescent="0.25">
      <c r="A19" s="149" t="s">
        <v>38</v>
      </c>
      <c r="B19" s="149" t="s">
        <v>370</v>
      </c>
      <c r="C19" s="149" t="s">
        <v>469</v>
      </c>
      <c r="D19" s="149" t="s">
        <v>464</v>
      </c>
      <c r="E19" s="149" t="s">
        <v>1143</v>
      </c>
      <c r="F19" s="149" t="s">
        <v>346</v>
      </c>
      <c r="G19" s="149" t="s">
        <v>1011</v>
      </c>
      <c r="H19" s="150" t="s">
        <v>31</v>
      </c>
      <c r="I19" s="118" t="s">
        <v>1660</v>
      </c>
      <c r="J19" s="149" t="s">
        <v>30</v>
      </c>
      <c r="K19" s="149">
        <v>4</v>
      </c>
      <c r="L19" s="149" t="s">
        <v>28</v>
      </c>
      <c r="M19" s="149" t="s">
        <v>27</v>
      </c>
      <c r="N19" s="149" t="s">
        <v>1654</v>
      </c>
      <c r="O19" s="118" t="s">
        <v>1661</v>
      </c>
      <c r="P19" s="151">
        <v>45936</v>
      </c>
      <c r="Q19" s="151">
        <v>45937</v>
      </c>
      <c r="R19" s="152">
        <v>6157.09</v>
      </c>
      <c r="S19" s="135">
        <v>5349.44</v>
      </c>
      <c r="T19" s="135">
        <v>807.65000000000055</v>
      </c>
      <c r="U19" s="153" t="s">
        <v>80</v>
      </c>
    </row>
    <row r="20" spans="1:21" s="154" customFormat="1" ht="39.950000000000003" customHeight="1" x14ac:dyDescent="0.25">
      <c r="A20" s="149" t="s">
        <v>38</v>
      </c>
      <c r="B20" s="149" t="s">
        <v>715</v>
      </c>
      <c r="C20" s="149" t="s">
        <v>925</v>
      </c>
      <c r="D20" s="149" t="s">
        <v>35</v>
      </c>
      <c r="E20" s="149" t="s">
        <v>926</v>
      </c>
      <c r="F20" s="149" t="s">
        <v>927</v>
      </c>
      <c r="G20" s="149" t="s">
        <v>918</v>
      </c>
      <c r="H20" s="150" t="s">
        <v>31</v>
      </c>
      <c r="I20" s="118" t="s">
        <v>1658</v>
      </c>
      <c r="J20" s="149" t="s">
        <v>30</v>
      </c>
      <c r="K20" s="149">
        <v>1</v>
      </c>
      <c r="L20" s="149" t="s">
        <v>28</v>
      </c>
      <c r="M20" s="149" t="s">
        <v>69</v>
      </c>
      <c r="N20" s="149" t="s">
        <v>1304</v>
      </c>
      <c r="O20" s="118" t="s">
        <v>1659</v>
      </c>
      <c r="P20" s="151">
        <v>45938</v>
      </c>
      <c r="Q20" s="151">
        <v>45941</v>
      </c>
      <c r="R20" s="152">
        <v>13843</v>
      </c>
      <c r="S20" s="135">
        <v>8203.7000000000007</v>
      </c>
      <c r="T20" s="135">
        <v>5639.2999999999993</v>
      </c>
      <c r="U20" s="153" t="s">
        <v>80</v>
      </c>
    </row>
    <row r="21" spans="1:21" s="154" customFormat="1" ht="39.950000000000003" customHeight="1" x14ac:dyDescent="0.25">
      <c r="A21" s="149" t="s">
        <v>38</v>
      </c>
      <c r="B21" s="149" t="s">
        <v>906</v>
      </c>
      <c r="C21" s="149" t="s">
        <v>469</v>
      </c>
      <c r="D21" s="149" t="s">
        <v>464</v>
      </c>
      <c r="E21" s="149" t="s">
        <v>468</v>
      </c>
      <c r="F21" s="149" t="s">
        <v>74</v>
      </c>
      <c r="G21" s="149" t="s">
        <v>74</v>
      </c>
      <c r="H21" s="150" t="s">
        <v>31</v>
      </c>
      <c r="I21" s="118" t="s">
        <v>1662</v>
      </c>
      <c r="J21" s="149" t="s">
        <v>30</v>
      </c>
      <c r="K21" s="149">
        <v>3</v>
      </c>
      <c r="L21" s="149" t="s">
        <v>28</v>
      </c>
      <c r="M21" s="149" t="s">
        <v>27</v>
      </c>
      <c r="N21" s="149" t="s">
        <v>1654</v>
      </c>
      <c r="O21" s="118" t="s">
        <v>1663</v>
      </c>
      <c r="P21" s="151">
        <v>45936</v>
      </c>
      <c r="Q21" s="151">
        <v>45937</v>
      </c>
      <c r="R21" s="152">
        <v>2900</v>
      </c>
      <c r="S21" s="135">
        <v>2865</v>
      </c>
      <c r="T21" s="135">
        <v>35</v>
      </c>
      <c r="U21" s="153" t="s">
        <v>80</v>
      </c>
    </row>
    <row r="22" spans="1:21" s="154" customFormat="1" ht="39.950000000000003" customHeight="1" x14ac:dyDescent="0.25">
      <c r="A22" s="149" t="s">
        <v>38</v>
      </c>
      <c r="B22" s="149" t="s">
        <v>60</v>
      </c>
      <c r="C22" s="149" t="s">
        <v>1301</v>
      </c>
      <c r="D22" s="149" t="s">
        <v>123</v>
      </c>
      <c r="E22" s="149" t="s">
        <v>122</v>
      </c>
      <c r="F22" s="149" t="s">
        <v>121</v>
      </c>
      <c r="G22" s="149" t="s">
        <v>120</v>
      </c>
      <c r="H22" s="150" t="s">
        <v>31</v>
      </c>
      <c r="I22" s="118" t="s">
        <v>1664</v>
      </c>
      <c r="J22" s="149" t="s">
        <v>30</v>
      </c>
      <c r="K22" s="149">
        <v>0</v>
      </c>
      <c r="L22" s="149" t="s">
        <v>28</v>
      </c>
      <c r="M22" s="149" t="s">
        <v>69</v>
      </c>
      <c r="N22" s="149" t="s">
        <v>1304</v>
      </c>
      <c r="O22" s="118" t="s">
        <v>1665</v>
      </c>
      <c r="P22" s="151">
        <v>45938</v>
      </c>
      <c r="Q22" s="151">
        <v>45941</v>
      </c>
      <c r="R22" s="152">
        <v>17422</v>
      </c>
      <c r="S22" s="135">
        <v>12252.5</v>
      </c>
      <c r="T22" s="135">
        <v>5169.5</v>
      </c>
      <c r="U22" s="153" t="s">
        <v>80</v>
      </c>
    </row>
    <row r="23" spans="1:21" s="154" customFormat="1" ht="39.950000000000003" customHeight="1" x14ac:dyDescent="0.25">
      <c r="A23" s="149" t="s">
        <v>38</v>
      </c>
      <c r="B23" s="149" t="s">
        <v>867</v>
      </c>
      <c r="C23" s="149" t="s">
        <v>87</v>
      </c>
      <c r="D23" s="149" t="s">
        <v>86</v>
      </c>
      <c r="E23" s="149" t="s">
        <v>85</v>
      </c>
      <c r="F23" s="149" t="s">
        <v>84</v>
      </c>
      <c r="G23" s="149" t="s">
        <v>83</v>
      </c>
      <c r="H23" s="150" t="s">
        <v>31</v>
      </c>
      <c r="I23" s="118" t="s">
        <v>1666</v>
      </c>
      <c r="J23" s="149" t="s">
        <v>30</v>
      </c>
      <c r="K23" s="149">
        <v>1</v>
      </c>
      <c r="L23" s="149" t="s">
        <v>28</v>
      </c>
      <c r="M23" s="149" t="s">
        <v>27</v>
      </c>
      <c r="N23" s="149" t="s">
        <v>856</v>
      </c>
      <c r="O23" s="118" t="s">
        <v>1667</v>
      </c>
      <c r="P23" s="151">
        <v>45938</v>
      </c>
      <c r="Q23" s="151">
        <v>45939</v>
      </c>
      <c r="R23" s="152">
        <v>5036.8</v>
      </c>
      <c r="S23" s="135">
        <v>1857.8</v>
      </c>
      <c r="T23" s="135">
        <v>3179</v>
      </c>
      <c r="U23" s="153" t="s">
        <v>80</v>
      </c>
    </row>
    <row r="24" spans="1:21" s="154" customFormat="1" ht="39.950000000000003" customHeight="1" x14ac:dyDescent="0.25">
      <c r="A24" s="149" t="s">
        <v>38</v>
      </c>
      <c r="B24" s="149" t="s">
        <v>53</v>
      </c>
      <c r="C24" s="149" t="s">
        <v>242</v>
      </c>
      <c r="D24" s="149" t="s">
        <v>51</v>
      </c>
      <c r="E24" s="149" t="s">
        <v>232</v>
      </c>
      <c r="F24" s="149" t="s">
        <v>231</v>
      </c>
      <c r="G24" s="149" t="s">
        <v>230</v>
      </c>
      <c r="H24" s="150" t="s">
        <v>31</v>
      </c>
      <c r="I24" s="118" t="s">
        <v>1668</v>
      </c>
      <c r="J24" s="149" t="s">
        <v>30</v>
      </c>
      <c r="K24" s="149">
        <v>1</v>
      </c>
      <c r="L24" s="149" t="s">
        <v>28</v>
      </c>
      <c r="M24" s="149" t="s">
        <v>69</v>
      </c>
      <c r="N24" s="149" t="s">
        <v>1304</v>
      </c>
      <c r="O24" s="118" t="s">
        <v>1669</v>
      </c>
      <c r="P24" s="151">
        <v>45938</v>
      </c>
      <c r="Q24" s="151">
        <v>45941</v>
      </c>
      <c r="R24" s="152">
        <v>10000</v>
      </c>
      <c r="S24" s="135">
        <v>8995.6</v>
      </c>
      <c r="T24" s="135">
        <v>1004.3999999999996</v>
      </c>
      <c r="U24" s="153" t="s">
        <v>80</v>
      </c>
    </row>
    <row r="25" spans="1:21" s="154" customFormat="1" ht="39.950000000000003" customHeight="1" x14ac:dyDescent="0.25">
      <c r="A25" s="149" t="s">
        <v>38</v>
      </c>
      <c r="B25" s="149" t="s">
        <v>104</v>
      </c>
      <c r="C25" s="149" t="s">
        <v>1281</v>
      </c>
      <c r="D25" s="149" t="s">
        <v>51</v>
      </c>
      <c r="E25" s="149" t="s">
        <v>1670</v>
      </c>
      <c r="F25" s="149" t="s">
        <v>121</v>
      </c>
      <c r="G25" s="149" t="s">
        <v>1113</v>
      </c>
      <c r="H25" s="150" t="s">
        <v>31</v>
      </c>
      <c r="I25" s="118" t="s">
        <v>1668</v>
      </c>
      <c r="J25" s="149" t="s">
        <v>30</v>
      </c>
      <c r="K25" s="149">
        <v>0</v>
      </c>
      <c r="L25" s="149" t="s">
        <v>28</v>
      </c>
      <c r="M25" s="149" t="s">
        <v>69</v>
      </c>
      <c r="N25" s="149" t="s">
        <v>1304</v>
      </c>
      <c r="O25" s="118" t="s">
        <v>1671</v>
      </c>
      <c r="P25" s="151">
        <v>45938</v>
      </c>
      <c r="Q25" s="151">
        <v>45940</v>
      </c>
      <c r="R25" s="152">
        <v>10650</v>
      </c>
      <c r="S25" s="135">
        <v>6744</v>
      </c>
      <c r="T25" s="135">
        <v>3906</v>
      </c>
      <c r="U25" s="153" t="s">
        <v>80</v>
      </c>
    </row>
    <row r="26" spans="1:21" s="154" customFormat="1" ht="39.950000000000003" customHeight="1" x14ac:dyDescent="0.25">
      <c r="A26" s="149" t="s">
        <v>38</v>
      </c>
      <c r="B26" s="149" t="s">
        <v>882</v>
      </c>
      <c r="C26" s="149" t="s">
        <v>883</v>
      </c>
      <c r="D26" s="149" t="s">
        <v>51</v>
      </c>
      <c r="E26" s="149" t="s">
        <v>1672</v>
      </c>
      <c r="F26" s="149" t="s">
        <v>179</v>
      </c>
      <c r="G26" s="149" t="s">
        <v>1673</v>
      </c>
      <c r="H26" s="150" t="s">
        <v>31</v>
      </c>
      <c r="I26" s="118" t="s">
        <v>1668</v>
      </c>
      <c r="J26" s="149" t="s">
        <v>30</v>
      </c>
      <c r="K26" s="149">
        <v>1</v>
      </c>
      <c r="L26" s="149" t="s">
        <v>28</v>
      </c>
      <c r="M26" s="149" t="s">
        <v>69</v>
      </c>
      <c r="N26" s="149" t="s">
        <v>1304</v>
      </c>
      <c r="O26" s="118" t="s">
        <v>1671</v>
      </c>
      <c r="P26" s="151">
        <v>45938</v>
      </c>
      <c r="Q26" s="151">
        <v>45940</v>
      </c>
      <c r="R26" s="152">
        <v>6650</v>
      </c>
      <c r="S26" s="135">
        <v>4193.1000000000004</v>
      </c>
      <c r="T26" s="135">
        <v>2456.8999999999996</v>
      </c>
      <c r="U26" s="153" t="s">
        <v>80</v>
      </c>
    </row>
    <row r="27" spans="1:21" s="154" customFormat="1" ht="39.950000000000003" customHeight="1" x14ac:dyDescent="0.25">
      <c r="A27" s="149" t="s">
        <v>38</v>
      </c>
      <c r="B27" s="149" t="s">
        <v>715</v>
      </c>
      <c r="C27" s="149" t="s">
        <v>1016</v>
      </c>
      <c r="D27" s="149" t="s">
        <v>123</v>
      </c>
      <c r="E27" s="149" t="s">
        <v>42</v>
      </c>
      <c r="F27" s="149" t="s">
        <v>157</v>
      </c>
      <c r="G27" s="149" t="s">
        <v>1017</v>
      </c>
      <c r="H27" s="150" t="s">
        <v>31</v>
      </c>
      <c r="I27" s="118" t="s">
        <v>1674</v>
      </c>
      <c r="J27" s="149" t="s">
        <v>30</v>
      </c>
      <c r="K27" s="149">
        <v>6</v>
      </c>
      <c r="L27" s="149" t="s">
        <v>28</v>
      </c>
      <c r="M27" s="149" t="s">
        <v>69</v>
      </c>
      <c r="N27" s="149" t="s">
        <v>1304</v>
      </c>
      <c r="O27" s="118" t="s">
        <v>1675</v>
      </c>
      <c r="P27" s="151">
        <v>45938</v>
      </c>
      <c r="Q27" s="151">
        <v>45941</v>
      </c>
      <c r="R27" s="152">
        <v>9900</v>
      </c>
      <c r="S27" s="135">
        <v>7875.5</v>
      </c>
      <c r="T27" s="135">
        <v>2024.5</v>
      </c>
      <c r="U27" s="153" t="s">
        <v>80</v>
      </c>
    </row>
    <row r="28" spans="1:21" s="154" customFormat="1" ht="39.950000000000003" customHeight="1" x14ac:dyDescent="0.25">
      <c r="A28" s="149" t="s">
        <v>38</v>
      </c>
      <c r="B28" s="149" t="s">
        <v>104</v>
      </c>
      <c r="C28" s="149" t="s">
        <v>1289</v>
      </c>
      <c r="D28" s="149" t="s">
        <v>51</v>
      </c>
      <c r="E28" s="149" t="s">
        <v>279</v>
      </c>
      <c r="F28" s="149" t="s">
        <v>280</v>
      </c>
      <c r="G28" s="149" t="s">
        <v>281</v>
      </c>
      <c r="H28" s="150" t="s">
        <v>31</v>
      </c>
      <c r="I28" s="118" t="s">
        <v>1676</v>
      </c>
      <c r="J28" s="149" t="s">
        <v>30</v>
      </c>
      <c r="K28" s="149">
        <v>3</v>
      </c>
      <c r="L28" s="149" t="s">
        <v>28</v>
      </c>
      <c r="M28" s="149" t="s">
        <v>69</v>
      </c>
      <c r="N28" s="149" t="s">
        <v>1304</v>
      </c>
      <c r="O28" s="118" t="s">
        <v>1677</v>
      </c>
      <c r="P28" s="151">
        <v>45938</v>
      </c>
      <c r="Q28" s="151">
        <v>45941</v>
      </c>
      <c r="R28" s="152">
        <v>9900</v>
      </c>
      <c r="S28" s="135">
        <v>6941.5</v>
      </c>
      <c r="T28" s="135">
        <v>2958.5</v>
      </c>
      <c r="U28" s="153" t="s">
        <v>80</v>
      </c>
    </row>
    <row r="29" spans="1:21" s="154" customFormat="1" ht="39.950000000000003" customHeight="1" x14ac:dyDescent="0.25">
      <c r="A29" s="149" t="s">
        <v>38</v>
      </c>
      <c r="B29" s="149" t="s">
        <v>60</v>
      </c>
      <c r="C29" s="149" t="s">
        <v>169</v>
      </c>
      <c r="D29" s="149" t="s">
        <v>51</v>
      </c>
      <c r="E29" s="149" t="s">
        <v>1286</v>
      </c>
      <c r="F29" s="149" t="s">
        <v>1678</v>
      </c>
      <c r="G29" s="149" t="s">
        <v>121</v>
      </c>
      <c r="H29" s="150" t="s">
        <v>31</v>
      </c>
      <c r="I29" s="118" t="s">
        <v>1679</v>
      </c>
      <c r="J29" s="149" t="s">
        <v>30</v>
      </c>
      <c r="K29" s="149">
        <v>0</v>
      </c>
      <c r="L29" s="149" t="s">
        <v>28</v>
      </c>
      <c r="M29" s="149" t="s">
        <v>69</v>
      </c>
      <c r="N29" s="149" t="s">
        <v>1304</v>
      </c>
      <c r="O29" s="118" t="s">
        <v>1680</v>
      </c>
      <c r="P29" s="151">
        <v>45938</v>
      </c>
      <c r="Q29" s="151">
        <v>45941</v>
      </c>
      <c r="R29" s="152">
        <v>13900</v>
      </c>
      <c r="S29" s="135">
        <v>10877.9</v>
      </c>
      <c r="T29" s="135">
        <v>3022.1000000000004</v>
      </c>
      <c r="U29" s="153" t="s">
        <v>80</v>
      </c>
    </row>
    <row r="30" spans="1:21" s="154" customFormat="1" ht="39.950000000000003" customHeight="1" x14ac:dyDescent="0.25">
      <c r="A30" s="149" t="s">
        <v>38</v>
      </c>
      <c r="B30" s="149" t="s">
        <v>906</v>
      </c>
      <c r="C30" s="149" t="s">
        <v>1227</v>
      </c>
      <c r="D30" s="149" t="s">
        <v>113</v>
      </c>
      <c r="E30" s="149" t="s">
        <v>154</v>
      </c>
      <c r="F30" s="149" t="s">
        <v>153</v>
      </c>
      <c r="G30" s="149" t="s">
        <v>152</v>
      </c>
      <c r="H30" s="150" t="s">
        <v>31</v>
      </c>
      <c r="I30" s="118" t="s">
        <v>1681</v>
      </c>
      <c r="J30" s="149" t="s">
        <v>30</v>
      </c>
      <c r="K30" s="149">
        <v>1</v>
      </c>
      <c r="L30" s="149" t="s">
        <v>28</v>
      </c>
      <c r="M30" s="149" t="s">
        <v>1383</v>
      </c>
      <c r="N30" s="149" t="s">
        <v>171</v>
      </c>
      <c r="O30" s="118" t="s">
        <v>1682</v>
      </c>
      <c r="P30" s="151">
        <v>45939</v>
      </c>
      <c r="Q30" s="151">
        <v>45939</v>
      </c>
      <c r="R30" s="152">
        <v>3428</v>
      </c>
      <c r="S30" s="135">
        <v>2478.7600000000002</v>
      </c>
      <c r="T30" s="135">
        <v>949.23999999999978</v>
      </c>
      <c r="U30" s="153" t="s">
        <v>80</v>
      </c>
    </row>
    <row r="31" spans="1:21" s="154" customFormat="1" ht="39.950000000000003" customHeight="1" x14ac:dyDescent="0.25">
      <c r="A31" s="149" t="s">
        <v>38</v>
      </c>
      <c r="B31" s="149" t="s">
        <v>906</v>
      </c>
      <c r="C31" s="149" t="s">
        <v>1227</v>
      </c>
      <c r="D31" s="149" t="s">
        <v>113</v>
      </c>
      <c r="E31" s="149" t="s">
        <v>154</v>
      </c>
      <c r="F31" s="149" t="s">
        <v>153</v>
      </c>
      <c r="G31" s="149" t="s">
        <v>152</v>
      </c>
      <c r="H31" s="150" t="s">
        <v>31</v>
      </c>
      <c r="I31" s="118" t="s">
        <v>1683</v>
      </c>
      <c r="J31" s="149" t="s">
        <v>30</v>
      </c>
      <c r="K31" s="149">
        <v>1</v>
      </c>
      <c r="L31" s="149" t="s">
        <v>28</v>
      </c>
      <c r="M31" s="149" t="s">
        <v>1383</v>
      </c>
      <c r="N31" s="149" t="s">
        <v>171</v>
      </c>
      <c r="O31" s="118" t="s">
        <v>1682</v>
      </c>
      <c r="P31" s="151">
        <v>45940</v>
      </c>
      <c r="Q31" s="151">
        <v>45940</v>
      </c>
      <c r="R31" s="152">
        <v>3428</v>
      </c>
      <c r="S31" s="135">
        <v>2562.6</v>
      </c>
      <c r="T31" s="135">
        <v>865.40000000000009</v>
      </c>
      <c r="U31" s="153" t="s">
        <v>80</v>
      </c>
    </row>
    <row r="32" spans="1:21" s="154" customFormat="1" ht="39.950000000000003" customHeight="1" x14ac:dyDescent="0.25">
      <c r="A32" s="149" t="s">
        <v>38</v>
      </c>
      <c r="B32" s="149" t="s">
        <v>60</v>
      </c>
      <c r="C32" s="149" t="s">
        <v>59</v>
      </c>
      <c r="D32" s="149" t="s">
        <v>51</v>
      </c>
      <c r="E32" s="149" t="s">
        <v>149</v>
      </c>
      <c r="F32" s="149" t="s">
        <v>148</v>
      </c>
      <c r="G32" s="149" t="s">
        <v>147</v>
      </c>
      <c r="H32" s="150" t="s">
        <v>31</v>
      </c>
      <c r="I32" s="118" t="s">
        <v>1684</v>
      </c>
      <c r="J32" s="149" t="s">
        <v>30</v>
      </c>
      <c r="K32" s="149">
        <v>1</v>
      </c>
      <c r="L32" s="149" t="s">
        <v>28</v>
      </c>
      <c r="M32" s="149" t="s">
        <v>69</v>
      </c>
      <c r="N32" s="149" t="s">
        <v>1304</v>
      </c>
      <c r="O32" s="118" t="s">
        <v>1685</v>
      </c>
      <c r="P32" s="151">
        <v>45939</v>
      </c>
      <c r="Q32" s="151">
        <v>45940</v>
      </c>
      <c r="R32" s="152">
        <v>7200</v>
      </c>
      <c r="S32" s="135">
        <v>7200</v>
      </c>
      <c r="T32" s="135">
        <v>0</v>
      </c>
      <c r="U32" s="153" t="s">
        <v>80</v>
      </c>
    </row>
    <row r="33" spans="1:21" s="154" customFormat="1" ht="39.950000000000003" customHeight="1" x14ac:dyDescent="0.25">
      <c r="A33" s="149" t="s">
        <v>38</v>
      </c>
      <c r="B33" s="149" t="s">
        <v>1199</v>
      </c>
      <c r="C33" s="149" t="s">
        <v>114</v>
      </c>
      <c r="D33" s="149" t="s">
        <v>113</v>
      </c>
      <c r="E33" s="149" t="s">
        <v>159</v>
      </c>
      <c r="F33" s="149" t="s">
        <v>158</v>
      </c>
      <c r="G33" s="149" t="s">
        <v>157</v>
      </c>
      <c r="H33" s="150" t="s">
        <v>31</v>
      </c>
      <c r="I33" s="118" t="s">
        <v>1686</v>
      </c>
      <c r="J33" s="149" t="s">
        <v>30</v>
      </c>
      <c r="K33" s="149">
        <v>0</v>
      </c>
      <c r="L33" s="149" t="s">
        <v>28</v>
      </c>
      <c r="M33" s="149" t="s">
        <v>1383</v>
      </c>
      <c r="N33" s="149" t="s">
        <v>171</v>
      </c>
      <c r="O33" s="118" t="s">
        <v>1687</v>
      </c>
      <c r="P33" s="151">
        <v>45939</v>
      </c>
      <c r="Q33" s="151">
        <v>45939</v>
      </c>
      <c r="R33" s="152">
        <v>3060.53</v>
      </c>
      <c r="S33" s="135">
        <v>2164</v>
      </c>
      <c r="T33" s="135">
        <v>896.5300000000002</v>
      </c>
      <c r="U33" s="153" t="s">
        <v>80</v>
      </c>
    </row>
    <row r="34" spans="1:21" s="154" customFormat="1" ht="39.950000000000003" customHeight="1" x14ac:dyDescent="0.25">
      <c r="A34" s="149" t="s">
        <v>38</v>
      </c>
      <c r="B34" s="149" t="s">
        <v>60</v>
      </c>
      <c r="C34" s="149" t="s">
        <v>59</v>
      </c>
      <c r="D34" s="149" t="s">
        <v>51</v>
      </c>
      <c r="E34" s="149" t="s">
        <v>149</v>
      </c>
      <c r="F34" s="149" t="s">
        <v>148</v>
      </c>
      <c r="G34" s="149" t="s">
        <v>147</v>
      </c>
      <c r="H34" s="150" t="s">
        <v>31</v>
      </c>
      <c r="I34" s="118" t="s">
        <v>1688</v>
      </c>
      <c r="J34" s="149" t="s">
        <v>1689</v>
      </c>
      <c r="K34" s="149">
        <v>1</v>
      </c>
      <c r="L34" s="149" t="s">
        <v>28</v>
      </c>
      <c r="M34" s="149" t="s">
        <v>1690</v>
      </c>
      <c r="N34" s="149" t="s">
        <v>1690</v>
      </c>
      <c r="O34" s="118" t="s">
        <v>1691</v>
      </c>
      <c r="P34" s="151">
        <v>45944</v>
      </c>
      <c r="Q34" s="151">
        <v>45948</v>
      </c>
      <c r="R34" s="152">
        <v>46460</v>
      </c>
      <c r="S34" s="135">
        <v>11073.650000000001</v>
      </c>
      <c r="T34" s="135">
        <v>35386.35</v>
      </c>
      <c r="U34" s="153" t="s">
        <v>80</v>
      </c>
    </row>
    <row r="35" spans="1:21" s="154" customFormat="1" ht="39.950000000000003" customHeight="1" x14ac:dyDescent="0.25">
      <c r="A35" s="149" t="s">
        <v>38</v>
      </c>
      <c r="B35" s="149" t="s">
        <v>370</v>
      </c>
      <c r="C35" s="149" t="s">
        <v>469</v>
      </c>
      <c r="D35" s="149" t="s">
        <v>464</v>
      </c>
      <c r="E35" s="149" t="s">
        <v>1143</v>
      </c>
      <c r="F35" s="149" t="s">
        <v>346</v>
      </c>
      <c r="G35" s="149" t="s">
        <v>1011</v>
      </c>
      <c r="H35" s="150" t="s">
        <v>31</v>
      </c>
      <c r="I35" s="118" t="s">
        <v>1692</v>
      </c>
      <c r="J35" s="149" t="s">
        <v>30</v>
      </c>
      <c r="K35" s="149">
        <v>3</v>
      </c>
      <c r="L35" s="149" t="s">
        <v>28</v>
      </c>
      <c r="M35" s="149" t="s">
        <v>27</v>
      </c>
      <c r="N35" s="149" t="s">
        <v>97</v>
      </c>
      <c r="O35" s="118" t="s">
        <v>1693</v>
      </c>
      <c r="P35" s="151">
        <v>45949</v>
      </c>
      <c r="Q35" s="151">
        <v>45952</v>
      </c>
      <c r="R35" s="152">
        <v>13073.45</v>
      </c>
      <c r="S35" s="135">
        <v>12844.45</v>
      </c>
      <c r="T35" s="135">
        <v>229</v>
      </c>
      <c r="U35" s="153" t="s">
        <v>80</v>
      </c>
    </row>
    <row r="36" spans="1:21" s="154" customFormat="1" ht="39.950000000000003" customHeight="1" x14ac:dyDescent="0.25">
      <c r="A36" s="149" t="s">
        <v>38</v>
      </c>
      <c r="B36" s="149" t="s">
        <v>867</v>
      </c>
      <c r="C36" s="149" t="s">
        <v>655</v>
      </c>
      <c r="D36" s="149" t="s">
        <v>86</v>
      </c>
      <c r="E36" s="149" t="s">
        <v>930</v>
      </c>
      <c r="F36" s="149" t="s">
        <v>657</v>
      </c>
      <c r="G36" s="149" t="s">
        <v>173</v>
      </c>
      <c r="H36" s="150" t="s">
        <v>31</v>
      </c>
      <c r="I36" s="118" t="s">
        <v>1694</v>
      </c>
      <c r="J36" s="149" t="s">
        <v>30</v>
      </c>
      <c r="K36" s="149">
        <v>1</v>
      </c>
      <c r="L36" s="149" t="s">
        <v>28</v>
      </c>
      <c r="M36" s="149" t="s">
        <v>27</v>
      </c>
      <c r="N36" s="149" t="s">
        <v>1695</v>
      </c>
      <c r="O36" s="118" t="s">
        <v>1696</v>
      </c>
      <c r="P36" s="151">
        <v>45947</v>
      </c>
      <c r="Q36" s="151">
        <v>45947</v>
      </c>
      <c r="R36" s="152">
        <v>4004.4</v>
      </c>
      <c r="S36" s="135">
        <v>3557.29</v>
      </c>
      <c r="T36" s="135">
        <v>447.11000000000013</v>
      </c>
      <c r="U36" s="153" t="s">
        <v>80</v>
      </c>
    </row>
    <row r="37" spans="1:21" s="154" customFormat="1" ht="39.950000000000003" customHeight="1" x14ac:dyDescent="0.25">
      <c r="A37" s="149" t="s">
        <v>38</v>
      </c>
      <c r="B37" s="149" t="s">
        <v>867</v>
      </c>
      <c r="C37" s="149" t="s">
        <v>1130</v>
      </c>
      <c r="D37" s="149" t="s">
        <v>879</v>
      </c>
      <c r="E37" s="149" t="s">
        <v>770</v>
      </c>
      <c r="F37" s="149" t="s">
        <v>162</v>
      </c>
      <c r="G37" s="149" t="s">
        <v>771</v>
      </c>
      <c r="H37" s="150" t="s">
        <v>31</v>
      </c>
      <c r="I37" s="118" t="s">
        <v>1697</v>
      </c>
      <c r="J37" s="149" t="s">
        <v>30</v>
      </c>
      <c r="K37" s="149">
        <v>1</v>
      </c>
      <c r="L37" s="149" t="s">
        <v>28</v>
      </c>
      <c r="M37" s="149" t="s">
        <v>27</v>
      </c>
      <c r="N37" s="149" t="s">
        <v>214</v>
      </c>
      <c r="O37" s="118" t="s">
        <v>1698</v>
      </c>
      <c r="P37" s="151">
        <v>45949</v>
      </c>
      <c r="Q37" s="151">
        <v>45953</v>
      </c>
      <c r="R37" s="152">
        <v>11284.73</v>
      </c>
      <c r="S37" s="135">
        <v>10231</v>
      </c>
      <c r="T37" s="135">
        <v>1053.7299999999996</v>
      </c>
      <c r="U37" s="153" t="s">
        <v>80</v>
      </c>
    </row>
    <row r="38" spans="1:21" s="154" customFormat="1" ht="39.950000000000003" customHeight="1" x14ac:dyDescent="0.25">
      <c r="A38" s="149" t="s">
        <v>38</v>
      </c>
      <c r="B38" s="149" t="s">
        <v>867</v>
      </c>
      <c r="C38" s="149" t="s">
        <v>896</v>
      </c>
      <c r="D38" s="149" t="s">
        <v>879</v>
      </c>
      <c r="E38" s="149" t="s">
        <v>210</v>
      </c>
      <c r="F38" s="149" t="s">
        <v>209</v>
      </c>
      <c r="G38" s="149" t="s">
        <v>208</v>
      </c>
      <c r="H38" s="150" t="s">
        <v>31</v>
      </c>
      <c r="I38" s="118" t="s">
        <v>1693</v>
      </c>
      <c r="J38" s="149" t="s">
        <v>30</v>
      </c>
      <c r="K38" s="149">
        <v>1</v>
      </c>
      <c r="L38" s="149" t="s">
        <v>28</v>
      </c>
      <c r="M38" s="149" t="s">
        <v>27</v>
      </c>
      <c r="N38" s="149" t="s">
        <v>214</v>
      </c>
      <c r="O38" s="118" t="s">
        <v>1699</v>
      </c>
      <c r="P38" s="151">
        <v>45949</v>
      </c>
      <c r="Q38" s="151">
        <v>45953</v>
      </c>
      <c r="R38" s="152">
        <v>9200</v>
      </c>
      <c r="S38" s="135">
        <v>7096.1</v>
      </c>
      <c r="T38" s="135">
        <v>2103.8999999999996</v>
      </c>
      <c r="U38" s="153" t="s">
        <v>80</v>
      </c>
    </row>
    <row r="39" spans="1:21" s="154" customFormat="1" ht="39.950000000000003" customHeight="1" x14ac:dyDescent="0.25">
      <c r="A39" s="149" t="s">
        <v>38</v>
      </c>
      <c r="B39" s="149" t="s">
        <v>95</v>
      </c>
      <c r="C39" s="149" t="s">
        <v>1124</v>
      </c>
      <c r="D39" s="149" t="s">
        <v>879</v>
      </c>
      <c r="E39" s="149" t="s">
        <v>92</v>
      </c>
      <c r="F39" s="149" t="s">
        <v>91</v>
      </c>
      <c r="G39" s="149" t="s">
        <v>90</v>
      </c>
      <c r="H39" s="150" t="s">
        <v>31</v>
      </c>
      <c r="I39" s="118" t="s">
        <v>1700</v>
      </c>
      <c r="J39" s="149" t="s">
        <v>30</v>
      </c>
      <c r="K39" s="149">
        <v>1</v>
      </c>
      <c r="L39" s="149" t="s">
        <v>28</v>
      </c>
      <c r="M39" s="149" t="s">
        <v>27</v>
      </c>
      <c r="N39" s="149" t="s">
        <v>97</v>
      </c>
      <c r="O39" s="118" t="s">
        <v>1701</v>
      </c>
      <c r="P39" s="151">
        <v>45949</v>
      </c>
      <c r="Q39" s="151">
        <v>45952</v>
      </c>
      <c r="R39" s="152">
        <v>12973.45</v>
      </c>
      <c r="S39" s="135">
        <v>12545.38</v>
      </c>
      <c r="T39" s="135">
        <v>428.07000000000153</v>
      </c>
      <c r="U39" s="153" t="s">
        <v>80</v>
      </c>
    </row>
    <row r="40" spans="1:21" s="154" customFormat="1" ht="39.950000000000003" customHeight="1" x14ac:dyDescent="0.25">
      <c r="A40" s="149" t="s">
        <v>38</v>
      </c>
      <c r="B40" s="149" t="s">
        <v>227</v>
      </c>
      <c r="C40" s="149" t="s">
        <v>1450</v>
      </c>
      <c r="D40" s="149" t="s">
        <v>879</v>
      </c>
      <c r="E40" s="149" t="s">
        <v>1451</v>
      </c>
      <c r="F40" s="149" t="s">
        <v>1452</v>
      </c>
      <c r="G40" s="149" t="s">
        <v>223</v>
      </c>
      <c r="H40" s="150" t="s">
        <v>31</v>
      </c>
      <c r="I40" s="118" t="s">
        <v>1702</v>
      </c>
      <c r="J40" s="149" t="s">
        <v>30</v>
      </c>
      <c r="K40" s="149">
        <v>1</v>
      </c>
      <c r="L40" s="149" t="s">
        <v>28</v>
      </c>
      <c r="M40" s="149" t="s">
        <v>27</v>
      </c>
      <c r="N40" s="149" t="s">
        <v>97</v>
      </c>
      <c r="O40" s="118" t="s">
        <v>1703</v>
      </c>
      <c r="P40" s="151">
        <v>45949</v>
      </c>
      <c r="Q40" s="151">
        <v>45952</v>
      </c>
      <c r="R40" s="152">
        <v>8200</v>
      </c>
      <c r="S40" s="135">
        <v>8200</v>
      </c>
      <c r="T40" s="135">
        <v>0</v>
      </c>
      <c r="U40" s="153" t="s">
        <v>80</v>
      </c>
    </row>
    <row r="41" spans="1:21" s="154" customFormat="1" ht="39.950000000000003" customHeight="1" x14ac:dyDescent="0.25">
      <c r="A41" s="149" t="s">
        <v>38</v>
      </c>
      <c r="B41" s="149" t="s">
        <v>419</v>
      </c>
      <c r="C41" s="149" t="s">
        <v>1176</v>
      </c>
      <c r="D41" s="149" t="s">
        <v>464</v>
      </c>
      <c r="E41" s="149" t="s">
        <v>738</v>
      </c>
      <c r="F41" s="149" t="s">
        <v>739</v>
      </c>
      <c r="G41" s="149" t="s">
        <v>74</v>
      </c>
      <c r="H41" s="150" t="s">
        <v>31</v>
      </c>
      <c r="I41" s="118" t="s">
        <v>1704</v>
      </c>
      <c r="J41" s="149" t="s">
        <v>30</v>
      </c>
      <c r="K41" s="149">
        <v>7</v>
      </c>
      <c r="L41" s="149" t="s">
        <v>28</v>
      </c>
      <c r="M41" s="149" t="s">
        <v>1383</v>
      </c>
      <c r="N41" s="149" t="s">
        <v>117</v>
      </c>
      <c r="O41" s="118" t="s">
        <v>1705</v>
      </c>
      <c r="P41" s="151">
        <v>45953</v>
      </c>
      <c r="Q41" s="151">
        <v>45955</v>
      </c>
      <c r="R41" s="152">
        <v>8000</v>
      </c>
      <c r="S41" s="135">
        <v>3366.8</v>
      </c>
      <c r="T41" s="135">
        <v>4633.2</v>
      </c>
      <c r="U41" s="153" t="s">
        <v>80</v>
      </c>
    </row>
    <row r="42" spans="1:21" s="154" customFormat="1" ht="39.950000000000003" customHeight="1" x14ac:dyDescent="0.25">
      <c r="A42" s="149" t="s">
        <v>38</v>
      </c>
      <c r="B42" s="149" t="s">
        <v>906</v>
      </c>
      <c r="C42" s="149" t="s">
        <v>469</v>
      </c>
      <c r="D42" s="149" t="s">
        <v>464</v>
      </c>
      <c r="E42" s="149" t="s">
        <v>468</v>
      </c>
      <c r="F42" s="149" t="s">
        <v>74</v>
      </c>
      <c r="G42" s="149" t="s">
        <v>74</v>
      </c>
      <c r="H42" s="150" t="s">
        <v>31</v>
      </c>
      <c r="I42" s="118" t="s">
        <v>1706</v>
      </c>
      <c r="J42" s="149" t="s">
        <v>30</v>
      </c>
      <c r="K42" s="149">
        <v>7</v>
      </c>
      <c r="L42" s="149" t="s">
        <v>28</v>
      </c>
      <c r="M42" s="149" t="s">
        <v>1383</v>
      </c>
      <c r="N42" s="149" t="s">
        <v>117</v>
      </c>
      <c r="O42" s="118" t="s">
        <v>1707</v>
      </c>
      <c r="P42" s="151">
        <v>45953</v>
      </c>
      <c r="Q42" s="151">
        <v>45955</v>
      </c>
      <c r="R42" s="152">
        <v>6650</v>
      </c>
      <c r="S42" s="135">
        <v>5699.2</v>
      </c>
      <c r="T42" s="135">
        <v>950.80000000000018</v>
      </c>
      <c r="U42" s="153" t="s">
        <v>80</v>
      </c>
    </row>
    <row r="43" spans="1:21" s="154" customFormat="1" ht="39.950000000000003" customHeight="1" x14ac:dyDescent="0.25">
      <c r="A43" s="149" t="s">
        <v>38</v>
      </c>
      <c r="B43" s="149" t="s">
        <v>60</v>
      </c>
      <c r="C43" s="149" t="s">
        <v>59</v>
      </c>
      <c r="D43" s="149" t="s">
        <v>51</v>
      </c>
      <c r="E43" s="149" t="s">
        <v>58</v>
      </c>
      <c r="F43" s="149" t="s">
        <v>57</v>
      </c>
      <c r="G43" s="149" t="s">
        <v>56</v>
      </c>
      <c r="H43" s="150" t="s">
        <v>31</v>
      </c>
      <c r="I43" s="118" t="s">
        <v>1708</v>
      </c>
      <c r="J43" s="149" t="s">
        <v>30</v>
      </c>
      <c r="K43" s="149">
        <v>1</v>
      </c>
      <c r="L43" s="149" t="s">
        <v>28</v>
      </c>
      <c r="M43" s="149" t="s">
        <v>69</v>
      </c>
      <c r="N43" s="149" t="s">
        <v>1304</v>
      </c>
      <c r="O43" s="118" t="s">
        <v>1709</v>
      </c>
      <c r="P43" s="151">
        <v>45949</v>
      </c>
      <c r="Q43" s="151">
        <v>45951</v>
      </c>
      <c r="R43" s="152">
        <v>16422</v>
      </c>
      <c r="S43" s="135">
        <v>10295.14</v>
      </c>
      <c r="T43" s="135">
        <v>6126.8600000000006</v>
      </c>
      <c r="U43" s="153" t="s">
        <v>80</v>
      </c>
    </row>
    <row r="44" spans="1:21" s="154" customFormat="1" ht="39.950000000000003" customHeight="1" x14ac:dyDescent="0.25">
      <c r="A44" s="149" t="s">
        <v>38</v>
      </c>
      <c r="B44" s="149" t="s">
        <v>872</v>
      </c>
      <c r="C44" s="149" t="s">
        <v>286</v>
      </c>
      <c r="D44" s="149" t="s">
        <v>35</v>
      </c>
      <c r="E44" s="149" t="s">
        <v>287</v>
      </c>
      <c r="F44" s="149" t="s">
        <v>83</v>
      </c>
      <c r="G44" s="149" t="s">
        <v>288</v>
      </c>
      <c r="H44" s="150" t="s">
        <v>31</v>
      </c>
      <c r="I44" s="118" t="s">
        <v>1692</v>
      </c>
      <c r="J44" s="149" t="s">
        <v>30</v>
      </c>
      <c r="K44" s="149">
        <v>1</v>
      </c>
      <c r="L44" s="149" t="s">
        <v>28</v>
      </c>
      <c r="M44" s="149" t="s">
        <v>27</v>
      </c>
      <c r="N44" s="149" t="s">
        <v>856</v>
      </c>
      <c r="O44" s="118" t="s">
        <v>1710</v>
      </c>
      <c r="P44" s="151">
        <v>45949</v>
      </c>
      <c r="Q44" s="151">
        <v>45952</v>
      </c>
      <c r="R44" s="152">
        <v>7100</v>
      </c>
      <c r="S44" s="135">
        <v>6073.39</v>
      </c>
      <c r="T44" s="135">
        <v>1026.6099999999997</v>
      </c>
      <c r="U44" s="153" t="s">
        <v>80</v>
      </c>
    </row>
    <row r="45" spans="1:21" s="154" customFormat="1" ht="39.950000000000003" customHeight="1" x14ac:dyDescent="0.25">
      <c r="A45" s="149" t="s">
        <v>38</v>
      </c>
      <c r="B45" s="149" t="s">
        <v>906</v>
      </c>
      <c r="C45" s="149" t="s">
        <v>469</v>
      </c>
      <c r="D45" s="149" t="s">
        <v>464</v>
      </c>
      <c r="E45" s="149" t="s">
        <v>468</v>
      </c>
      <c r="F45" s="149" t="s">
        <v>74</v>
      </c>
      <c r="G45" s="149" t="s">
        <v>74</v>
      </c>
      <c r="H45" s="150" t="s">
        <v>31</v>
      </c>
      <c r="I45" s="118" t="s">
        <v>1711</v>
      </c>
      <c r="J45" s="149" t="s">
        <v>30</v>
      </c>
      <c r="K45" s="149">
        <v>3</v>
      </c>
      <c r="L45" s="149" t="s">
        <v>28</v>
      </c>
      <c r="M45" s="149" t="s">
        <v>27</v>
      </c>
      <c r="N45" s="149" t="s">
        <v>1558</v>
      </c>
      <c r="O45" s="118" t="s">
        <v>1712</v>
      </c>
      <c r="P45" s="151">
        <v>45949</v>
      </c>
      <c r="Q45" s="151">
        <v>45952</v>
      </c>
      <c r="R45" s="152">
        <v>7100</v>
      </c>
      <c r="S45" s="135">
        <v>5527.28</v>
      </c>
      <c r="T45" s="135">
        <v>1572.7200000000003</v>
      </c>
      <c r="U45" s="153" t="s">
        <v>80</v>
      </c>
    </row>
    <row r="46" spans="1:21" s="154" customFormat="1" ht="39.950000000000003" customHeight="1" x14ac:dyDescent="0.25">
      <c r="A46" s="149" t="s">
        <v>38</v>
      </c>
      <c r="B46" s="149" t="s">
        <v>60</v>
      </c>
      <c r="C46" s="149" t="s">
        <v>59</v>
      </c>
      <c r="D46" s="149" t="s">
        <v>51</v>
      </c>
      <c r="E46" s="149" t="s">
        <v>149</v>
      </c>
      <c r="F46" s="149" t="s">
        <v>148</v>
      </c>
      <c r="G46" s="149" t="s">
        <v>147</v>
      </c>
      <c r="H46" s="150" t="s">
        <v>31</v>
      </c>
      <c r="I46" s="118" t="s">
        <v>1713</v>
      </c>
      <c r="J46" s="149" t="s">
        <v>30</v>
      </c>
      <c r="K46" s="149">
        <v>1</v>
      </c>
      <c r="L46" s="149" t="s">
        <v>28</v>
      </c>
      <c r="M46" s="149" t="s">
        <v>27</v>
      </c>
      <c r="N46" s="149" t="s">
        <v>244</v>
      </c>
      <c r="O46" s="118" t="s">
        <v>1714</v>
      </c>
      <c r="P46" s="151">
        <v>45950</v>
      </c>
      <c r="Q46" s="151">
        <v>45950</v>
      </c>
      <c r="R46" s="152">
        <v>3086.45</v>
      </c>
      <c r="S46" s="135">
        <v>2151.12</v>
      </c>
      <c r="T46" s="135">
        <v>935.32999999999993</v>
      </c>
      <c r="U46" s="153" t="s">
        <v>80</v>
      </c>
    </row>
    <row r="47" spans="1:21" s="154" customFormat="1" ht="39.950000000000003" customHeight="1" x14ac:dyDescent="0.25">
      <c r="A47" s="149" t="s">
        <v>38</v>
      </c>
      <c r="B47" s="149" t="s">
        <v>1118</v>
      </c>
      <c r="C47" s="149" t="s">
        <v>1247</v>
      </c>
      <c r="D47" s="149" t="s">
        <v>113</v>
      </c>
      <c r="E47" s="149" t="s">
        <v>1248</v>
      </c>
      <c r="F47" s="149" t="s">
        <v>1249</v>
      </c>
      <c r="G47" s="149" t="s">
        <v>1250</v>
      </c>
      <c r="H47" s="150" t="s">
        <v>31</v>
      </c>
      <c r="I47" s="118" t="s">
        <v>1715</v>
      </c>
      <c r="J47" s="149" t="s">
        <v>30</v>
      </c>
      <c r="K47" s="149">
        <v>1</v>
      </c>
      <c r="L47" s="149" t="s">
        <v>28</v>
      </c>
      <c r="M47" s="149" t="s">
        <v>1601</v>
      </c>
      <c r="N47" s="149" t="s">
        <v>1602</v>
      </c>
      <c r="O47" s="118" t="s">
        <v>1716</v>
      </c>
      <c r="P47" s="151">
        <v>45952</v>
      </c>
      <c r="Q47" s="151">
        <v>45954</v>
      </c>
      <c r="R47" s="152">
        <v>7650</v>
      </c>
      <c r="S47" s="135">
        <v>7098.18</v>
      </c>
      <c r="T47" s="135">
        <v>551.81999999999971</v>
      </c>
      <c r="U47" s="149" t="s">
        <v>80</v>
      </c>
    </row>
    <row r="48" spans="1:21" s="154" customFormat="1" ht="39.950000000000003" customHeight="1" x14ac:dyDescent="0.25">
      <c r="A48" s="149" t="s">
        <v>38</v>
      </c>
      <c r="B48" s="149" t="s">
        <v>906</v>
      </c>
      <c r="C48" s="149" t="s">
        <v>1717</v>
      </c>
      <c r="D48" s="149" t="s">
        <v>113</v>
      </c>
      <c r="E48" s="149" t="s">
        <v>1718</v>
      </c>
      <c r="F48" s="149" t="s">
        <v>415</v>
      </c>
      <c r="G48" s="149" t="s">
        <v>121</v>
      </c>
      <c r="H48" s="150" t="s">
        <v>31</v>
      </c>
      <c r="I48" s="118" t="s">
        <v>1719</v>
      </c>
      <c r="J48" s="149" t="s">
        <v>30</v>
      </c>
      <c r="K48" s="149">
        <v>1</v>
      </c>
      <c r="L48" s="149" t="s">
        <v>28</v>
      </c>
      <c r="M48" s="149" t="s">
        <v>1601</v>
      </c>
      <c r="N48" s="149" t="s">
        <v>1602</v>
      </c>
      <c r="O48" s="118" t="s">
        <v>1720</v>
      </c>
      <c r="P48" s="151">
        <v>45952</v>
      </c>
      <c r="Q48" s="151">
        <v>45954</v>
      </c>
      <c r="R48" s="152">
        <v>7650</v>
      </c>
      <c r="S48" s="135">
        <v>6360.23</v>
      </c>
      <c r="T48" s="135">
        <v>1289.7700000000004</v>
      </c>
      <c r="U48" s="153" t="s">
        <v>80</v>
      </c>
    </row>
    <row r="49" spans="1:21" s="154" customFormat="1" ht="39.950000000000003" customHeight="1" x14ac:dyDescent="0.25">
      <c r="A49" s="149" t="s">
        <v>38</v>
      </c>
      <c r="B49" s="149" t="s">
        <v>882</v>
      </c>
      <c r="C49" s="149" t="s">
        <v>1016</v>
      </c>
      <c r="D49" s="149" t="s">
        <v>35</v>
      </c>
      <c r="E49" s="149" t="s">
        <v>34</v>
      </c>
      <c r="F49" s="149" t="s">
        <v>33</v>
      </c>
      <c r="G49" s="149" t="s">
        <v>32</v>
      </c>
      <c r="H49" s="150" t="s">
        <v>31</v>
      </c>
      <c r="I49" s="118" t="s">
        <v>1721</v>
      </c>
      <c r="J49" s="149" t="s">
        <v>30</v>
      </c>
      <c r="K49" s="149">
        <v>1</v>
      </c>
      <c r="L49" s="149" t="s">
        <v>28</v>
      </c>
      <c r="M49" s="149" t="s">
        <v>1383</v>
      </c>
      <c r="N49" s="149" t="s">
        <v>171</v>
      </c>
      <c r="O49" s="118" t="s">
        <v>1722</v>
      </c>
      <c r="P49" s="151">
        <v>45950</v>
      </c>
      <c r="Q49" s="151">
        <v>45950</v>
      </c>
      <c r="R49" s="152">
        <v>3328</v>
      </c>
      <c r="S49" s="135">
        <v>1949.4</v>
      </c>
      <c r="T49" s="135">
        <v>1378.6</v>
      </c>
      <c r="U49" s="153" t="s">
        <v>80</v>
      </c>
    </row>
    <row r="50" spans="1:21" s="154" customFormat="1" ht="39.950000000000003" customHeight="1" x14ac:dyDescent="0.25">
      <c r="A50" s="149" t="s">
        <v>38</v>
      </c>
      <c r="B50" s="149" t="s">
        <v>60</v>
      </c>
      <c r="C50" s="149" t="s">
        <v>59</v>
      </c>
      <c r="D50" s="149" t="s">
        <v>51</v>
      </c>
      <c r="E50" s="149" t="s">
        <v>58</v>
      </c>
      <c r="F50" s="149" t="s">
        <v>57</v>
      </c>
      <c r="G50" s="149" t="s">
        <v>56</v>
      </c>
      <c r="H50" s="150" t="s">
        <v>31</v>
      </c>
      <c r="I50" s="118" t="s">
        <v>1723</v>
      </c>
      <c r="J50" s="149" t="s">
        <v>30</v>
      </c>
      <c r="K50" s="149">
        <v>1</v>
      </c>
      <c r="L50" s="149" t="s">
        <v>28</v>
      </c>
      <c r="M50" s="149" t="s">
        <v>1383</v>
      </c>
      <c r="N50" s="149" t="s">
        <v>117</v>
      </c>
      <c r="O50" s="118" t="s">
        <v>1724</v>
      </c>
      <c r="P50" s="151">
        <v>45953</v>
      </c>
      <c r="Q50" s="151">
        <v>45954</v>
      </c>
      <c r="R50" s="152">
        <v>5954</v>
      </c>
      <c r="S50" s="135">
        <v>2851.55</v>
      </c>
      <c r="T50" s="135">
        <v>3102.45</v>
      </c>
      <c r="U50" s="153" t="s">
        <v>80</v>
      </c>
    </row>
    <row r="51" spans="1:21" s="154" customFormat="1" ht="39.950000000000003" customHeight="1" x14ac:dyDescent="0.25">
      <c r="A51" s="149" t="s">
        <v>38</v>
      </c>
      <c r="B51" s="149" t="s">
        <v>44</v>
      </c>
      <c r="C51" s="149" t="s">
        <v>43</v>
      </c>
      <c r="D51" s="149" t="s">
        <v>35</v>
      </c>
      <c r="E51" s="149" t="s">
        <v>42</v>
      </c>
      <c r="F51" s="149" t="s">
        <v>41</v>
      </c>
      <c r="G51" s="149" t="s">
        <v>40</v>
      </c>
      <c r="H51" s="150" t="s">
        <v>31</v>
      </c>
      <c r="I51" s="118" t="s">
        <v>1725</v>
      </c>
      <c r="J51" s="149" t="s">
        <v>30</v>
      </c>
      <c r="K51" s="149">
        <v>1</v>
      </c>
      <c r="L51" s="149" t="s">
        <v>28</v>
      </c>
      <c r="M51" s="149" t="s">
        <v>69</v>
      </c>
      <c r="N51" s="149" t="s">
        <v>1304</v>
      </c>
      <c r="O51" s="118" t="s">
        <v>1726</v>
      </c>
      <c r="P51" s="151">
        <v>45950</v>
      </c>
      <c r="Q51" s="151">
        <v>45952</v>
      </c>
      <c r="R51" s="152">
        <v>7950</v>
      </c>
      <c r="S51" s="135">
        <v>7950</v>
      </c>
      <c r="T51" s="135">
        <v>0</v>
      </c>
      <c r="U51" s="153" t="s">
        <v>80</v>
      </c>
    </row>
    <row r="52" spans="1:21" s="154" customFormat="1" ht="39.950000000000003" customHeight="1" x14ac:dyDescent="0.25">
      <c r="A52" s="149" t="s">
        <v>38</v>
      </c>
      <c r="B52" s="149" t="s">
        <v>715</v>
      </c>
      <c r="C52" s="149" t="s">
        <v>925</v>
      </c>
      <c r="D52" s="149" t="s">
        <v>35</v>
      </c>
      <c r="E52" s="149" t="s">
        <v>926</v>
      </c>
      <c r="F52" s="149" t="s">
        <v>927</v>
      </c>
      <c r="G52" s="149" t="s">
        <v>918</v>
      </c>
      <c r="H52" s="150" t="s">
        <v>31</v>
      </c>
      <c r="I52" s="118" t="s">
        <v>1727</v>
      </c>
      <c r="J52" s="149" t="s">
        <v>30</v>
      </c>
      <c r="K52" s="149">
        <v>1</v>
      </c>
      <c r="L52" s="149" t="s">
        <v>28</v>
      </c>
      <c r="M52" s="149" t="s">
        <v>1383</v>
      </c>
      <c r="N52" s="149" t="s">
        <v>117</v>
      </c>
      <c r="O52" s="118" t="s">
        <v>1728</v>
      </c>
      <c r="P52" s="151">
        <v>45952</v>
      </c>
      <c r="Q52" s="151">
        <v>45952</v>
      </c>
      <c r="R52" s="152">
        <v>2099.6</v>
      </c>
      <c r="S52" s="135">
        <v>1421</v>
      </c>
      <c r="T52" s="135">
        <v>678.59999999999991</v>
      </c>
      <c r="U52" s="153" t="s">
        <v>80</v>
      </c>
    </row>
    <row r="53" spans="1:21" s="154" customFormat="1" ht="39.950000000000003" customHeight="1" x14ac:dyDescent="0.25">
      <c r="A53" s="149" t="s">
        <v>38</v>
      </c>
      <c r="B53" s="149" t="s">
        <v>872</v>
      </c>
      <c r="C53" s="149" t="s">
        <v>911</v>
      </c>
      <c r="D53" s="149" t="s">
        <v>86</v>
      </c>
      <c r="E53" s="149" t="s">
        <v>662</v>
      </c>
      <c r="F53" s="149" t="s">
        <v>663</v>
      </c>
      <c r="G53" s="149" t="s">
        <v>664</v>
      </c>
      <c r="H53" s="150" t="s">
        <v>31</v>
      </c>
      <c r="I53" s="118" t="s">
        <v>1729</v>
      </c>
      <c r="J53" s="149" t="s">
        <v>30</v>
      </c>
      <c r="K53" s="149">
        <v>0</v>
      </c>
      <c r="L53" s="149" t="s">
        <v>28</v>
      </c>
      <c r="M53" s="149" t="s">
        <v>1383</v>
      </c>
      <c r="N53" s="149" t="s">
        <v>117</v>
      </c>
      <c r="O53" s="118" t="s">
        <v>1730</v>
      </c>
      <c r="P53" s="151">
        <v>45952</v>
      </c>
      <c r="Q53" s="151">
        <v>45952</v>
      </c>
      <c r="R53" s="152">
        <v>1200</v>
      </c>
      <c r="S53" s="135">
        <v>934.51</v>
      </c>
      <c r="T53" s="135">
        <v>265.49</v>
      </c>
      <c r="U53" s="153" t="s">
        <v>80</v>
      </c>
    </row>
    <row r="54" spans="1:21" s="154" customFormat="1" ht="39.950000000000003" customHeight="1" x14ac:dyDescent="0.25">
      <c r="A54" s="149" t="s">
        <v>38</v>
      </c>
      <c r="B54" s="149" t="s">
        <v>466</v>
      </c>
      <c r="C54" s="149" t="s">
        <v>888</v>
      </c>
      <c r="D54" s="149" t="s">
        <v>86</v>
      </c>
      <c r="E54" s="149" t="s">
        <v>889</v>
      </c>
      <c r="F54" s="149" t="s">
        <v>780</v>
      </c>
      <c r="G54" s="149" t="s">
        <v>890</v>
      </c>
      <c r="H54" s="150" t="s">
        <v>31</v>
      </c>
      <c r="I54" s="118" t="s">
        <v>1731</v>
      </c>
      <c r="J54" s="149" t="s">
        <v>30</v>
      </c>
      <c r="K54" s="149">
        <v>1</v>
      </c>
      <c r="L54" s="149" t="s">
        <v>28</v>
      </c>
      <c r="M54" s="149" t="s">
        <v>1383</v>
      </c>
      <c r="N54" s="149" t="s">
        <v>117</v>
      </c>
      <c r="O54" s="118" t="s">
        <v>1732</v>
      </c>
      <c r="P54" s="151">
        <v>45952</v>
      </c>
      <c r="Q54" s="151">
        <v>45952</v>
      </c>
      <c r="R54" s="152">
        <v>1150</v>
      </c>
      <c r="S54" s="135">
        <v>374</v>
      </c>
      <c r="T54" s="135">
        <v>776</v>
      </c>
      <c r="U54" s="153" t="s">
        <v>80</v>
      </c>
    </row>
    <row r="55" spans="1:21" s="154" customFormat="1" ht="39.950000000000003" customHeight="1" x14ac:dyDescent="0.25">
      <c r="A55" s="149" t="s">
        <v>38</v>
      </c>
      <c r="B55" s="149" t="s">
        <v>1137</v>
      </c>
      <c r="C55" s="149" t="s">
        <v>1252</v>
      </c>
      <c r="D55" s="149" t="s">
        <v>113</v>
      </c>
      <c r="E55" s="149" t="s">
        <v>112</v>
      </c>
      <c r="F55" s="149" t="s">
        <v>111</v>
      </c>
      <c r="G55" s="149" t="s">
        <v>110</v>
      </c>
      <c r="H55" s="150" t="s">
        <v>31</v>
      </c>
      <c r="I55" s="118" t="s">
        <v>1733</v>
      </c>
      <c r="J55" s="149" t="s">
        <v>30</v>
      </c>
      <c r="K55" s="149">
        <v>1</v>
      </c>
      <c r="L55" s="149" t="s">
        <v>28</v>
      </c>
      <c r="M55" s="149" t="s">
        <v>1383</v>
      </c>
      <c r="N55" s="149" t="s">
        <v>1734</v>
      </c>
      <c r="O55" s="118" t="s">
        <v>1735</v>
      </c>
      <c r="P55" s="151">
        <v>45952</v>
      </c>
      <c r="Q55" s="151">
        <v>45952</v>
      </c>
      <c r="R55" s="152">
        <v>3060.53</v>
      </c>
      <c r="S55" s="135">
        <v>2282.9899999999998</v>
      </c>
      <c r="T55" s="135">
        <v>777.54000000000042</v>
      </c>
      <c r="U55" s="153" t="s">
        <v>80</v>
      </c>
    </row>
    <row r="56" spans="1:21" s="154" customFormat="1" ht="39.950000000000003" customHeight="1" x14ac:dyDescent="0.25">
      <c r="A56" s="149" t="s">
        <v>38</v>
      </c>
      <c r="B56" s="149" t="s">
        <v>466</v>
      </c>
      <c r="C56" s="149" t="s">
        <v>1218</v>
      </c>
      <c r="D56" s="149" t="s">
        <v>464</v>
      </c>
      <c r="E56" s="149" t="s">
        <v>1219</v>
      </c>
      <c r="F56" s="149" t="s">
        <v>1220</v>
      </c>
      <c r="G56" s="149" t="s">
        <v>461</v>
      </c>
      <c r="H56" s="150" t="s">
        <v>31</v>
      </c>
      <c r="I56" s="118" t="s">
        <v>1736</v>
      </c>
      <c r="J56" s="149" t="s">
        <v>30</v>
      </c>
      <c r="K56" s="149">
        <v>7</v>
      </c>
      <c r="L56" s="149" t="s">
        <v>28</v>
      </c>
      <c r="M56" s="149" t="s">
        <v>1383</v>
      </c>
      <c r="N56" s="149" t="s">
        <v>117</v>
      </c>
      <c r="O56" s="118" t="s">
        <v>1737</v>
      </c>
      <c r="P56" s="151">
        <v>45953</v>
      </c>
      <c r="Q56" s="151">
        <v>45955</v>
      </c>
      <c r="R56" s="152">
        <v>9743.33</v>
      </c>
      <c r="S56" s="135">
        <v>8040.27</v>
      </c>
      <c r="T56" s="135">
        <v>1703.0599999999995</v>
      </c>
      <c r="U56" s="153" t="s">
        <v>80</v>
      </c>
    </row>
    <row r="57" spans="1:21" s="154" customFormat="1" ht="39.950000000000003" customHeight="1" x14ac:dyDescent="0.25">
      <c r="A57" s="149" t="s">
        <v>38</v>
      </c>
      <c r="B57" s="149" t="s">
        <v>1137</v>
      </c>
      <c r="C57" s="149" t="s">
        <v>1252</v>
      </c>
      <c r="D57" s="149" t="s">
        <v>113</v>
      </c>
      <c r="E57" s="149" t="s">
        <v>112</v>
      </c>
      <c r="F57" s="149" t="s">
        <v>111</v>
      </c>
      <c r="G57" s="149" t="s">
        <v>110</v>
      </c>
      <c r="H57" s="150" t="s">
        <v>31</v>
      </c>
      <c r="I57" s="118" t="s">
        <v>1733</v>
      </c>
      <c r="J57" s="149" t="s">
        <v>30</v>
      </c>
      <c r="K57" s="149">
        <v>1</v>
      </c>
      <c r="L57" s="149" t="s">
        <v>28</v>
      </c>
      <c r="M57" s="149" t="s">
        <v>1383</v>
      </c>
      <c r="N57" s="149" t="s">
        <v>1734</v>
      </c>
      <c r="O57" s="118" t="s">
        <v>1738</v>
      </c>
      <c r="P57" s="151">
        <v>45953</v>
      </c>
      <c r="Q57" s="151">
        <v>45953</v>
      </c>
      <c r="R57" s="152">
        <v>3060.53</v>
      </c>
      <c r="S57" s="135">
        <v>2190</v>
      </c>
      <c r="T57" s="135">
        <v>870.5300000000002</v>
      </c>
      <c r="U57" s="153" t="s">
        <v>80</v>
      </c>
    </row>
    <row r="58" spans="1:21" s="154" customFormat="1" ht="39.950000000000003" customHeight="1" x14ac:dyDescent="0.25">
      <c r="A58" s="149" t="s">
        <v>38</v>
      </c>
      <c r="B58" s="149" t="s">
        <v>1199</v>
      </c>
      <c r="C58" s="149" t="s">
        <v>114</v>
      </c>
      <c r="D58" s="149" t="s">
        <v>113</v>
      </c>
      <c r="E58" s="149" t="s">
        <v>159</v>
      </c>
      <c r="F58" s="149" t="s">
        <v>158</v>
      </c>
      <c r="G58" s="149" t="s">
        <v>157</v>
      </c>
      <c r="H58" s="150" t="s">
        <v>31</v>
      </c>
      <c r="I58" s="118" t="s">
        <v>1733</v>
      </c>
      <c r="J58" s="149" t="s">
        <v>30</v>
      </c>
      <c r="K58" s="149">
        <v>1</v>
      </c>
      <c r="L58" s="149" t="s">
        <v>28</v>
      </c>
      <c r="M58" s="149" t="s">
        <v>1383</v>
      </c>
      <c r="N58" s="149" t="s">
        <v>1734</v>
      </c>
      <c r="O58" s="118" t="s">
        <v>1735</v>
      </c>
      <c r="P58" s="151">
        <v>45953</v>
      </c>
      <c r="Q58" s="151">
        <v>45953</v>
      </c>
      <c r="R58" s="152">
        <v>3060.53</v>
      </c>
      <c r="S58" s="135">
        <v>2404.5</v>
      </c>
      <c r="T58" s="135">
        <v>656.0300000000002</v>
      </c>
      <c r="U58" s="153" t="s">
        <v>80</v>
      </c>
    </row>
    <row r="59" spans="1:21" s="154" customFormat="1" ht="39.950000000000003" customHeight="1" x14ac:dyDescent="0.25">
      <c r="A59" s="149" t="s">
        <v>38</v>
      </c>
      <c r="B59" s="149" t="s">
        <v>1199</v>
      </c>
      <c r="C59" s="149" t="s">
        <v>114</v>
      </c>
      <c r="D59" s="149" t="s">
        <v>113</v>
      </c>
      <c r="E59" s="149" t="s">
        <v>159</v>
      </c>
      <c r="F59" s="149" t="s">
        <v>158</v>
      </c>
      <c r="G59" s="149" t="s">
        <v>157</v>
      </c>
      <c r="H59" s="150" t="s">
        <v>31</v>
      </c>
      <c r="I59" s="118" t="s">
        <v>1733</v>
      </c>
      <c r="J59" s="149" t="s">
        <v>30</v>
      </c>
      <c r="K59" s="149">
        <v>1</v>
      </c>
      <c r="L59" s="149" t="s">
        <v>28</v>
      </c>
      <c r="M59" s="149" t="s">
        <v>1383</v>
      </c>
      <c r="N59" s="149" t="s">
        <v>1734</v>
      </c>
      <c r="O59" s="118" t="s">
        <v>1735</v>
      </c>
      <c r="P59" s="151">
        <v>45953</v>
      </c>
      <c r="Q59" s="151">
        <v>45953</v>
      </c>
      <c r="R59" s="152">
        <v>3060.53</v>
      </c>
      <c r="S59" s="135">
        <v>1000</v>
      </c>
      <c r="T59" s="135">
        <v>2060.5300000000002</v>
      </c>
      <c r="U59" s="153" t="s">
        <v>80</v>
      </c>
    </row>
    <row r="60" spans="1:21" s="154" customFormat="1" ht="39.950000000000003" customHeight="1" x14ac:dyDescent="0.25">
      <c r="A60" s="149" t="s">
        <v>38</v>
      </c>
      <c r="B60" s="149" t="s">
        <v>882</v>
      </c>
      <c r="C60" s="149" t="s">
        <v>1016</v>
      </c>
      <c r="D60" s="149" t="s">
        <v>35</v>
      </c>
      <c r="E60" s="149" t="s">
        <v>34</v>
      </c>
      <c r="F60" s="149" t="s">
        <v>33</v>
      </c>
      <c r="G60" s="149" t="s">
        <v>32</v>
      </c>
      <c r="H60" s="150" t="s">
        <v>31</v>
      </c>
      <c r="I60" s="118" t="s">
        <v>1739</v>
      </c>
      <c r="J60" s="149" t="s">
        <v>30</v>
      </c>
      <c r="K60" s="149">
        <v>1</v>
      </c>
      <c r="L60" s="149" t="s">
        <v>28</v>
      </c>
      <c r="M60" s="149" t="s">
        <v>1383</v>
      </c>
      <c r="N60" s="149" t="s">
        <v>171</v>
      </c>
      <c r="O60" s="118" t="s">
        <v>1740</v>
      </c>
      <c r="P60" s="151">
        <v>45952</v>
      </c>
      <c r="Q60" s="151">
        <v>45952</v>
      </c>
      <c r="R60" s="152">
        <v>3328</v>
      </c>
      <c r="S60" s="135">
        <v>1978.46</v>
      </c>
      <c r="T60" s="135">
        <v>1349.54</v>
      </c>
      <c r="U60" s="153" t="s">
        <v>80</v>
      </c>
    </row>
    <row r="61" spans="1:21" s="154" customFormat="1" ht="39.950000000000003" customHeight="1" x14ac:dyDescent="0.25">
      <c r="A61" s="149" t="s">
        <v>38</v>
      </c>
      <c r="B61" s="149" t="s">
        <v>60</v>
      </c>
      <c r="C61" s="149" t="s">
        <v>1301</v>
      </c>
      <c r="D61" s="149" t="s">
        <v>123</v>
      </c>
      <c r="E61" s="149" t="s">
        <v>122</v>
      </c>
      <c r="F61" s="149" t="s">
        <v>121</v>
      </c>
      <c r="G61" s="149" t="s">
        <v>120</v>
      </c>
      <c r="H61" s="150" t="s">
        <v>31</v>
      </c>
      <c r="I61" s="118" t="s">
        <v>1741</v>
      </c>
      <c r="J61" s="149" t="s">
        <v>30</v>
      </c>
      <c r="K61" s="149">
        <v>0</v>
      </c>
      <c r="L61" s="149" t="s">
        <v>28</v>
      </c>
      <c r="M61" s="149" t="s">
        <v>1383</v>
      </c>
      <c r="N61" s="149" t="s">
        <v>117</v>
      </c>
      <c r="O61" s="118" t="s">
        <v>1742</v>
      </c>
      <c r="P61" s="151">
        <v>45954</v>
      </c>
      <c r="Q61" s="151">
        <v>45954</v>
      </c>
      <c r="R61" s="152">
        <v>4404</v>
      </c>
      <c r="S61" s="135">
        <v>1861</v>
      </c>
      <c r="T61" s="135">
        <v>2543</v>
      </c>
      <c r="U61" s="153" t="s">
        <v>80</v>
      </c>
    </row>
    <row r="62" spans="1:21" s="154" customFormat="1" ht="39.950000000000003" customHeight="1" x14ac:dyDescent="0.25">
      <c r="A62" s="149" t="s">
        <v>38</v>
      </c>
      <c r="B62" s="149" t="s">
        <v>60</v>
      </c>
      <c r="C62" s="149" t="s">
        <v>169</v>
      </c>
      <c r="D62" s="149" t="s">
        <v>51</v>
      </c>
      <c r="E62" s="149" t="s">
        <v>191</v>
      </c>
      <c r="F62" s="149" t="s">
        <v>190</v>
      </c>
      <c r="G62" s="149" t="s">
        <v>33</v>
      </c>
      <c r="H62" s="150" t="s">
        <v>31</v>
      </c>
      <c r="I62" s="118" t="s">
        <v>1743</v>
      </c>
      <c r="J62" s="149" t="s">
        <v>30</v>
      </c>
      <c r="K62" s="149">
        <v>1</v>
      </c>
      <c r="L62" s="149" t="s">
        <v>28</v>
      </c>
      <c r="M62" s="149" t="s">
        <v>1383</v>
      </c>
      <c r="N62" s="149" t="s">
        <v>1744</v>
      </c>
      <c r="O62" s="118" t="s">
        <v>1745</v>
      </c>
      <c r="P62" s="151">
        <v>45953</v>
      </c>
      <c r="Q62" s="151">
        <v>45955</v>
      </c>
      <c r="R62" s="152">
        <v>10004</v>
      </c>
      <c r="S62" s="135">
        <v>2898.91</v>
      </c>
      <c r="T62" s="135">
        <v>7105.09</v>
      </c>
      <c r="U62" s="153" t="s">
        <v>80</v>
      </c>
    </row>
    <row r="63" spans="1:21" s="154" customFormat="1" ht="39.950000000000003" customHeight="1" x14ac:dyDescent="0.25">
      <c r="A63" s="149" t="s">
        <v>38</v>
      </c>
      <c r="B63" s="149" t="s">
        <v>370</v>
      </c>
      <c r="C63" s="149" t="s">
        <v>469</v>
      </c>
      <c r="D63" s="149" t="s">
        <v>464</v>
      </c>
      <c r="E63" s="149" t="s">
        <v>1143</v>
      </c>
      <c r="F63" s="149" t="s">
        <v>346</v>
      </c>
      <c r="G63" s="149" t="s">
        <v>1011</v>
      </c>
      <c r="H63" s="150" t="s">
        <v>31</v>
      </c>
      <c r="I63" s="118" t="s">
        <v>1746</v>
      </c>
      <c r="J63" s="149" t="s">
        <v>30</v>
      </c>
      <c r="K63" s="149">
        <v>4</v>
      </c>
      <c r="L63" s="149" t="s">
        <v>28</v>
      </c>
      <c r="M63" s="149" t="s">
        <v>1383</v>
      </c>
      <c r="N63" s="149" t="s">
        <v>117</v>
      </c>
      <c r="O63" s="118" t="s">
        <v>1747</v>
      </c>
      <c r="P63" s="151">
        <v>45953</v>
      </c>
      <c r="Q63" s="151">
        <v>45955</v>
      </c>
      <c r="R63" s="152">
        <v>6650</v>
      </c>
      <c r="S63" s="135">
        <v>6582.5</v>
      </c>
      <c r="T63" s="135">
        <v>67.5</v>
      </c>
      <c r="U63" s="153" t="s">
        <v>80</v>
      </c>
    </row>
    <row r="64" spans="1:21" s="154" customFormat="1" ht="39.950000000000003" customHeight="1" x14ac:dyDescent="0.25">
      <c r="A64" s="149" t="s">
        <v>38</v>
      </c>
      <c r="B64" s="149" t="s">
        <v>715</v>
      </c>
      <c r="C64" s="149" t="s">
        <v>925</v>
      </c>
      <c r="D64" s="149" t="s">
        <v>35</v>
      </c>
      <c r="E64" s="149" t="s">
        <v>926</v>
      </c>
      <c r="F64" s="149" t="s">
        <v>927</v>
      </c>
      <c r="G64" s="149" t="s">
        <v>918</v>
      </c>
      <c r="H64" s="150" t="s">
        <v>31</v>
      </c>
      <c r="I64" s="118" t="s">
        <v>1748</v>
      </c>
      <c r="J64" s="149" t="s">
        <v>30</v>
      </c>
      <c r="K64" s="149">
        <v>1</v>
      </c>
      <c r="L64" s="149" t="s">
        <v>28</v>
      </c>
      <c r="M64" s="149" t="s">
        <v>69</v>
      </c>
      <c r="N64" s="149" t="s">
        <v>1304</v>
      </c>
      <c r="O64" s="118" t="s">
        <v>1749</v>
      </c>
      <c r="P64" s="151">
        <v>45956</v>
      </c>
      <c r="Q64" s="151">
        <v>45959</v>
      </c>
      <c r="R64" s="152">
        <v>14122</v>
      </c>
      <c r="S64" s="135">
        <v>9475.08</v>
      </c>
      <c r="T64" s="135">
        <v>4646.92</v>
      </c>
      <c r="U64" s="153" t="s">
        <v>80</v>
      </c>
    </row>
    <row r="65" spans="1:21" s="154" customFormat="1" ht="39.950000000000003" customHeight="1" x14ac:dyDescent="0.25">
      <c r="A65" s="149" t="s">
        <v>38</v>
      </c>
      <c r="B65" s="149" t="s">
        <v>1199</v>
      </c>
      <c r="C65" s="149" t="s">
        <v>1241</v>
      </c>
      <c r="D65" s="149" t="s">
        <v>35</v>
      </c>
      <c r="E65" s="149" t="s">
        <v>1242</v>
      </c>
      <c r="F65" s="149" t="s">
        <v>75</v>
      </c>
      <c r="G65" s="149" t="s">
        <v>74</v>
      </c>
      <c r="H65" s="150" t="s">
        <v>31</v>
      </c>
      <c r="I65" s="118" t="s">
        <v>1750</v>
      </c>
      <c r="J65" s="149" t="s">
        <v>30</v>
      </c>
      <c r="K65" s="149">
        <v>1</v>
      </c>
      <c r="L65" s="149" t="s">
        <v>28</v>
      </c>
      <c r="M65" s="149" t="s">
        <v>27</v>
      </c>
      <c r="N65" s="149" t="s">
        <v>801</v>
      </c>
      <c r="O65" s="118" t="s">
        <v>1751</v>
      </c>
      <c r="P65" s="151">
        <v>45954</v>
      </c>
      <c r="Q65" s="151">
        <v>45955</v>
      </c>
      <c r="R65" s="152">
        <v>5604.91</v>
      </c>
      <c r="S65" s="135">
        <v>4380.63</v>
      </c>
      <c r="T65" s="135">
        <v>1224.2799999999997</v>
      </c>
      <c r="U65" s="153" t="s">
        <v>80</v>
      </c>
    </row>
    <row r="66" spans="1:21" s="154" customFormat="1" ht="39.950000000000003" customHeight="1" x14ac:dyDescent="0.25">
      <c r="A66" s="149" t="s">
        <v>38</v>
      </c>
      <c r="B66" s="149" t="s">
        <v>60</v>
      </c>
      <c r="C66" s="149" t="s">
        <v>59</v>
      </c>
      <c r="D66" s="149" t="s">
        <v>51</v>
      </c>
      <c r="E66" s="149" t="s">
        <v>149</v>
      </c>
      <c r="F66" s="149" t="s">
        <v>148</v>
      </c>
      <c r="G66" s="149" t="s">
        <v>147</v>
      </c>
      <c r="H66" s="150" t="s">
        <v>31</v>
      </c>
      <c r="I66" s="118" t="s">
        <v>1752</v>
      </c>
      <c r="J66" s="149" t="s">
        <v>30</v>
      </c>
      <c r="K66" s="149">
        <v>1</v>
      </c>
      <c r="L66" s="149" t="s">
        <v>28</v>
      </c>
      <c r="M66" s="149" t="s">
        <v>1383</v>
      </c>
      <c r="N66" s="149" t="s">
        <v>117</v>
      </c>
      <c r="O66" s="118" t="s">
        <v>1753</v>
      </c>
      <c r="P66" s="151">
        <v>45953</v>
      </c>
      <c r="Q66" s="151">
        <v>45954</v>
      </c>
      <c r="R66" s="152">
        <v>6054</v>
      </c>
      <c r="S66" s="135">
        <v>4710.78</v>
      </c>
      <c r="T66" s="135">
        <v>1343.2200000000003</v>
      </c>
      <c r="U66" s="153" t="s">
        <v>80</v>
      </c>
    </row>
    <row r="67" spans="1:21" s="154" customFormat="1" ht="39.950000000000003" customHeight="1" x14ac:dyDescent="0.25">
      <c r="A67" s="149" t="s">
        <v>38</v>
      </c>
      <c r="B67" s="149" t="s">
        <v>60</v>
      </c>
      <c r="C67" s="149" t="s">
        <v>169</v>
      </c>
      <c r="D67" s="149" t="s">
        <v>51</v>
      </c>
      <c r="E67" s="149" t="s">
        <v>191</v>
      </c>
      <c r="F67" s="149" t="s">
        <v>190</v>
      </c>
      <c r="G67" s="149" t="s">
        <v>33</v>
      </c>
      <c r="H67" s="150" t="s">
        <v>31</v>
      </c>
      <c r="I67" s="118" t="s">
        <v>1754</v>
      </c>
      <c r="J67" s="149" t="s">
        <v>30</v>
      </c>
      <c r="K67" s="149">
        <v>1</v>
      </c>
      <c r="L67" s="149" t="s">
        <v>28</v>
      </c>
      <c r="M67" s="149" t="s">
        <v>69</v>
      </c>
      <c r="N67" s="149" t="s">
        <v>1304</v>
      </c>
      <c r="O67" s="118" t="s">
        <v>1755</v>
      </c>
      <c r="P67" s="151">
        <v>45956</v>
      </c>
      <c r="Q67" s="151">
        <v>45959</v>
      </c>
      <c r="R67" s="152">
        <v>13950</v>
      </c>
      <c r="S67" s="135">
        <v>5400.01</v>
      </c>
      <c r="T67" s="135">
        <v>8549.99</v>
      </c>
      <c r="U67" s="153" t="s">
        <v>80</v>
      </c>
    </row>
    <row r="68" spans="1:21" s="154" customFormat="1" ht="39.950000000000003" customHeight="1" x14ac:dyDescent="0.25">
      <c r="A68" s="149" t="s">
        <v>38</v>
      </c>
      <c r="B68" s="149" t="s">
        <v>60</v>
      </c>
      <c r="C68" s="149" t="s">
        <v>59</v>
      </c>
      <c r="D68" s="149" t="s">
        <v>51</v>
      </c>
      <c r="E68" s="149" t="s">
        <v>149</v>
      </c>
      <c r="F68" s="149" t="s">
        <v>148</v>
      </c>
      <c r="G68" s="149" t="s">
        <v>147</v>
      </c>
      <c r="H68" s="150" t="s">
        <v>31</v>
      </c>
      <c r="I68" s="118" t="s">
        <v>1756</v>
      </c>
      <c r="J68" s="149" t="s">
        <v>30</v>
      </c>
      <c r="K68" s="149">
        <v>1</v>
      </c>
      <c r="L68" s="149" t="s">
        <v>28</v>
      </c>
      <c r="M68" s="149" t="s">
        <v>69</v>
      </c>
      <c r="N68" s="149" t="s">
        <v>1304</v>
      </c>
      <c r="O68" s="118" t="s">
        <v>1757</v>
      </c>
      <c r="P68" s="151">
        <v>45956</v>
      </c>
      <c r="Q68" s="151">
        <v>45959</v>
      </c>
      <c r="R68" s="152">
        <v>13700</v>
      </c>
      <c r="S68" s="135">
        <v>9413.6</v>
      </c>
      <c r="T68" s="135">
        <v>4286.3999999999996</v>
      </c>
      <c r="U68" s="153" t="s">
        <v>80</v>
      </c>
    </row>
    <row r="69" spans="1:21" s="154" customFormat="1" ht="39.950000000000003" customHeight="1" x14ac:dyDescent="0.25">
      <c r="A69" s="149" t="s">
        <v>38</v>
      </c>
      <c r="B69" s="149" t="s">
        <v>104</v>
      </c>
      <c r="C69" s="149" t="s">
        <v>709</v>
      </c>
      <c r="D69" s="149" t="s">
        <v>51</v>
      </c>
      <c r="E69" s="149" t="s">
        <v>730</v>
      </c>
      <c r="F69" s="149" t="s">
        <v>1457</v>
      </c>
      <c r="G69" s="149" t="s">
        <v>346</v>
      </c>
      <c r="H69" s="150" t="s">
        <v>31</v>
      </c>
      <c r="I69" s="118" t="s">
        <v>1756</v>
      </c>
      <c r="J69" s="149" t="s">
        <v>30</v>
      </c>
      <c r="K69" s="149">
        <v>1</v>
      </c>
      <c r="L69" s="149" t="s">
        <v>28</v>
      </c>
      <c r="M69" s="149" t="s">
        <v>69</v>
      </c>
      <c r="N69" s="149" t="s">
        <v>1304</v>
      </c>
      <c r="O69" s="118" t="s">
        <v>1758</v>
      </c>
      <c r="P69" s="151">
        <v>45956</v>
      </c>
      <c r="Q69" s="151">
        <v>45959</v>
      </c>
      <c r="R69" s="152">
        <v>4600</v>
      </c>
      <c r="S69" s="135">
        <v>4127.2</v>
      </c>
      <c r="T69" s="135">
        <v>472.80000000000018</v>
      </c>
      <c r="U69" s="153" t="s">
        <v>80</v>
      </c>
    </row>
    <row r="70" spans="1:21" s="154" customFormat="1" ht="39.950000000000003" customHeight="1" x14ac:dyDescent="0.25">
      <c r="A70" s="149" t="s">
        <v>38</v>
      </c>
      <c r="B70" s="149" t="s">
        <v>104</v>
      </c>
      <c r="C70" s="149" t="s">
        <v>709</v>
      </c>
      <c r="D70" s="149" t="s">
        <v>51</v>
      </c>
      <c r="E70" s="149" t="s">
        <v>730</v>
      </c>
      <c r="F70" s="149" t="s">
        <v>1457</v>
      </c>
      <c r="G70" s="149" t="s">
        <v>346</v>
      </c>
      <c r="H70" s="150" t="s">
        <v>31</v>
      </c>
      <c r="I70" s="118" t="s">
        <v>1752</v>
      </c>
      <c r="J70" s="149" t="s">
        <v>30</v>
      </c>
      <c r="K70" s="149">
        <v>1</v>
      </c>
      <c r="L70" s="149" t="s">
        <v>28</v>
      </c>
      <c r="M70" s="149" t="s">
        <v>1383</v>
      </c>
      <c r="N70" s="149" t="s">
        <v>117</v>
      </c>
      <c r="O70" s="118" t="s">
        <v>1759</v>
      </c>
      <c r="P70" s="151">
        <v>45953</v>
      </c>
      <c r="Q70" s="151">
        <v>45954</v>
      </c>
      <c r="R70" s="152">
        <v>2300</v>
      </c>
      <c r="S70" s="135">
        <v>0</v>
      </c>
      <c r="T70" s="135">
        <v>2300</v>
      </c>
      <c r="U70" s="153" t="s">
        <v>80</v>
      </c>
    </row>
    <row r="71" spans="1:21" s="154" customFormat="1" ht="39.950000000000003" customHeight="1" x14ac:dyDescent="0.25">
      <c r="A71" s="149" t="s">
        <v>38</v>
      </c>
      <c r="B71" s="149" t="s">
        <v>419</v>
      </c>
      <c r="C71" s="149" t="s">
        <v>1127</v>
      </c>
      <c r="D71" s="149" t="s">
        <v>806</v>
      </c>
      <c r="E71" s="149" t="s">
        <v>807</v>
      </c>
      <c r="F71" s="149" t="s">
        <v>808</v>
      </c>
      <c r="G71" s="149" t="s">
        <v>121</v>
      </c>
      <c r="H71" s="150" t="s">
        <v>31</v>
      </c>
      <c r="I71" s="118" t="s">
        <v>1760</v>
      </c>
      <c r="J71" s="149" t="s">
        <v>30</v>
      </c>
      <c r="K71" s="149">
        <v>1</v>
      </c>
      <c r="L71" s="149" t="s">
        <v>28</v>
      </c>
      <c r="M71" s="149" t="s">
        <v>69</v>
      </c>
      <c r="N71" s="149" t="s">
        <v>1304</v>
      </c>
      <c r="O71" s="118" t="s">
        <v>1761</v>
      </c>
      <c r="P71" s="151">
        <v>45956</v>
      </c>
      <c r="Q71" s="151">
        <v>45959</v>
      </c>
      <c r="R71" s="152">
        <v>13400</v>
      </c>
      <c r="S71" s="135">
        <v>8698.2199999999993</v>
      </c>
      <c r="T71" s="135">
        <v>4701.7800000000007</v>
      </c>
      <c r="U71" s="149" t="s">
        <v>80</v>
      </c>
    </row>
    <row r="72" spans="1:21" s="154" customFormat="1" ht="39.950000000000003" customHeight="1" x14ac:dyDescent="0.25">
      <c r="A72" s="149" t="s">
        <v>38</v>
      </c>
      <c r="B72" s="149" t="s">
        <v>906</v>
      </c>
      <c r="C72" s="149" t="s">
        <v>1227</v>
      </c>
      <c r="D72" s="149" t="s">
        <v>113</v>
      </c>
      <c r="E72" s="149" t="s">
        <v>154</v>
      </c>
      <c r="F72" s="149" t="s">
        <v>153</v>
      </c>
      <c r="G72" s="149" t="s">
        <v>152</v>
      </c>
      <c r="H72" s="150" t="s">
        <v>31</v>
      </c>
      <c r="I72" s="118" t="s">
        <v>172</v>
      </c>
      <c r="J72" s="149" t="s">
        <v>30</v>
      </c>
      <c r="K72" s="149">
        <v>1</v>
      </c>
      <c r="L72" s="149" t="s">
        <v>28</v>
      </c>
      <c r="M72" s="149" t="s">
        <v>1383</v>
      </c>
      <c r="N72" s="149" t="s">
        <v>171</v>
      </c>
      <c r="O72" s="118" t="s">
        <v>1762</v>
      </c>
      <c r="P72" s="151">
        <v>45956</v>
      </c>
      <c r="Q72" s="151">
        <v>45956</v>
      </c>
      <c r="R72" s="152">
        <v>3528</v>
      </c>
      <c r="S72" s="135">
        <v>2969</v>
      </c>
      <c r="T72" s="135">
        <v>559</v>
      </c>
      <c r="U72" s="153" t="s">
        <v>80</v>
      </c>
    </row>
    <row r="73" spans="1:21" s="154" customFormat="1" ht="39.950000000000003" customHeight="1" x14ac:dyDescent="0.25">
      <c r="A73" s="149" t="s">
        <v>38</v>
      </c>
      <c r="B73" s="149" t="s">
        <v>60</v>
      </c>
      <c r="C73" s="149" t="s">
        <v>59</v>
      </c>
      <c r="D73" s="149" t="s">
        <v>51</v>
      </c>
      <c r="E73" s="149" t="s">
        <v>58</v>
      </c>
      <c r="F73" s="149" t="s">
        <v>57</v>
      </c>
      <c r="G73" s="149" t="s">
        <v>56</v>
      </c>
      <c r="H73" s="150" t="s">
        <v>31</v>
      </c>
      <c r="I73" s="118" t="s">
        <v>1763</v>
      </c>
      <c r="J73" s="149" t="s">
        <v>30</v>
      </c>
      <c r="K73" s="149">
        <v>1</v>
      </c>
      <c r="L73" s="149" t="s">
        <v>28</v>
      </c>
      <c r="M73" s="149" t="s">
        <v>1764</v>
      </c>
      <c r="N73" s="149" t="s">
        <v>1765</v>
      </c>
      <c r="O73" s="118" t="s">
        <v>1766</v>
      </c>
      <c r="P73" s="151">
        <v>45956</v>
      </c>
      <c r="Q73" s="151">
        <v>45958</v>
      </c>
      <c r="R73" s="152">
        <v>10250</v>
      </c>
      <c r="S73" s="135">
        <v>7892.72</v>
      </c>
      <c r="T73" s="135">
        <v>2357.2799999999997</v>
      </c>
      <c r="U73" s="153" t="s">
        <v>80</v>
      </c>
    </row>
    <row r="74" spans="1:21" s="154" customFormat="1" ht="39.950000000000003" customHeight="1" x14ac:dyDescent="0.25">
      <c r="A74" s="149" t="s">
        <v>38</v>
      </c>
      <c r="B74" s="149" t="s">
        <v>60</v>
      </c>
      <c r="C74" s="149" t="s">
        <v>59</v>
      </c>
      <c r="D74" s="149" t="s">
        <v>51</v>
      </c>
      <c r="E74" s="149" t="s">
        <v>58</v>
      </c>
      <c r="F74" s="149" t="s">
        <v>57</v>
      </c>
      <c r="G74" s="149" t="s">
        <v>56</v>
      </c>
      <c r="H74" s="150" t="s">
        <v>31</v>
      </c>
      <c r="I74" s="118" t="s">
        <v>1767</v>
      </c>
      <c r="J74" s="149" t="s">
        <v>30</v>
      </c>
      <c r="K74" s="149">
        <v>1</v>
      </c>
      <c r="L74" s="149" t="s">
        <v>28</v>
      </c>
      <c r="M74" s="149" t="s">
        <v>69</v>
      </c>
      <c r="N74" s="149" t="s">
        <v>1304</v>
      </c>
      <c r="O74" s="118" t="s">
        <v>1768</v>
      </c>
      <c r="P74" s="151">
        <v>45958</v>
      </c>
      <c r="Q74" s="151">
        <v>45960</v>
      </c>
      <c r="R74" s="152">
        <v>12782</v>
      </c>
      <c r="S74" s="135">
        <v>6973.11</v>
      </c>
      <c r="T74" s="135">
        <v>5898.89</v>
      </c>
      <c r="U74" s="153" t="s">
        <v>80</v>
      </c>
    </row>
    <row r="75" spans="1:21" s="154" customFormat="1" ht="39.950000000000003" customHeight="1" x14ac:dyDescent="0.25">
      <c r="A75" s="149" t="s">
        <v>38</v>
      </c>
      <c r="B75" s="149" t="s">
        <v>906</v>
      </c>
      <c r="C75" s="149" t="s">
        <v>1227</v>
      </c>
      <c r="D75" s="149" t="s">
        <v>113</v>
      </c>
      <c r="E75" s="149" t="s">
        <v>154</v>
      </c>
      <c r="F75" s="149" t="s">
        <v>153</v>
      </c>
      <c r="G75" s="149" t="s">
        <v>152</v>
      </c>
      <c r="H75" s="150" t="s">
        <v>31</v>
      </c>
      <c r="I75" s="118" t="s">
        <v>172</v>
      </c>
      <c r="J75" s="149" t="s">
        <v>30</v>
      </c>
      <c r="K75" s="149">
        <v>1</v>
      </c>
      <c r="L75" s="149" t="s">
        <v>28</v>
      </c>
      <c r="M75" s="149" t="s">
        <v>1383</v>
      </c>
      <c r="N75" s="149" t="s">
        <v>171</v>
      </c>
      <c r="O75" s="118" t="s">
        <v>1769</v>
      </c>
      <c r="P75" s="151">
        <v>45959</v>
      </c>
      <c r="Q75" s="151">
        <v>45959</v>
      </c>
      <c r="R75" s="152">
        <v>3528</v>
      </c>
      <c r="S75" s="135">
        <v>2891.5</v>
      </c>
      <c r="T75" s="135">
        <v>636.5</v>
      </c>
      <c r="U75" s="149" t="s">
        <v>80</v>
      </c>
    </row>
    <row r="91" spans="1:17" s="174" customFormat="1" ht="12.75" x14ac:dyDescent="0.25">
      <c r="A91" s="173"/>
      <c r="B91" s="281" t="s">
        <v>1875</v>
      </c>
      <c r="C91" s="281"/>
      <c r="D91" s="281"/>
      <c r="E91" s="281"/>
      <c r="F91" s="281"/>
      <c r="G91" s="281"/>
      <c r="H91" s="281"/>
      <c r="I91" s="281"/>
      <c r="J91" s="281"/>
      <c r="K91" s="281"/>
      <c r="L91" s="281"/>
      <c r="M91" s="281"/>
      <c r="N91" s="281"/>
      <c r="O91" s="281"/>
      <c r="P91" s="281"/>
      <c r="Q91" s="281"/>
    </row>
    <row r="92" spans="1:17" s="174" customFormat="1" ht="12.75" x14ac:dyDescent="0.25">
      <c r="A92" s="175"/>
      <c r="B92" s="176" t="s">
        <v>497</v>
      </c>
      <c r="C92" s="176" t="s">
        <v>498</v>
      </c>
      <c r="D92" s="176" t="s">
        <v>499</v>
      </c>
      <c r="E92" s="176" t="s">
        <v>500</v>
      </c>
      <c r="F92" s="176" t="s">
        <v>501</v>
      </c>
      <c r="G92" s="176" t="s">
        <v>502</v>
      </c>
      <c r="H92" s="176" t="s">
        <v>503</v>
      </c>
      <c r="I92" s="176" t="s">
        <v>504</v>
      </c>
      <c r="J92" s="176" t="s">
        <v>505</v>
      </c>
      <c r="K92" s="176" t="s">
        <v>566</v>
      </c>
      <c r="L92" s="176" t="s">
        <v>506</v>
      </c>
      <c r="M92" s="176" t="s">
        <v>507</v>
      </c>
      <c r="N92" s="176" t="s">
        <v>508</v>
      </c>
      <c r="O92" s="176" t="s">
        <v>509</v>
      </c>
      <c r="P92" s="176" t="s">
        <v>510</v>
      </c>
      <c r="Q92" s="176" t="s">
        <v>511</v>
      </c>
    </row>
    <row r="93" spans="1:17" s="174" customFormat="1" ht="27.75" customHeight="1" x14ac:dyDescent="0.25">
      <c r="A93" s="177">
        <v>1</v>
      </c>
      <c r="B93" s="178" t="s">
        <v>1981</v>
      </c>
      <c r="C93" s="178" t="s">
        <v>529</v>
      </c>
      <c r="D93" s="179">
        <v>45938</v>
      </c>
      <c r="E93" s="178" t="s">
        <v>1982</v>
      </c>
      <c r="F93" s="178">
        <v>145521034</v>
      </c>
      <c r="G93" s="180">
        <v>550</v>
      </c>
      <c r="H93" s="180">
        <v>917.88</v>
      </c>
      <c r="I93" s="180">
        <v>1335.39</v>
      </c>
      <c r="J93" s="180">
        <v>439.93</v>
      </c>
      <c r="K93" s="180">
        <v>66.239999999999995</v>
      </c>
      <c r="L93" s="180">
        <v>305.24</v>
      </c>
      <c r="M93" s="180">
        <v>3615.68</v>
      </c>
      <c r="N93" s="179">
        <v>45938</v>
      </c>
      <c r="O93" s="179">
        <v>45941</v>
      </c>
      <c r="P93" s="178"/>
      <c r="Q93" s="178" t="s">
        <v>1983</v>
      </c>
    </row>
    <row r="94" spans="1:17" s="174" customFormat="1" ht="30" customHeight="1" x14ac:dyDescent="0.25">
      <c r="A94" s="181">
        <v>2</v>
      </c>
      <c r="B94" s="178" t="s">
        <v>1984</v>
      </c>
      <c r="C94" s="178" t="s">
        <v>529</v>
      </c>
      <c r="D94" s="179">
        <v>45938</v>
      </c>
      <c r="E94" s="178" t="s">
        <v>1982</v>
      </c>
      <c r="F94" s="178">
        <v>145517737</v>
      </c>
      <c r="G94" s="180">
        <v>550</v>
      </c>
      <c r="H94" s="180">
        <v>2507.56</v>
      </c>
      <c r="I94" s="180">
        <v>1335.39</v>
      </c>
      <c r="J94" s="180">
        <v>0</v>
      </c>
      <c r="K94" s="180">
        <v>66.239999999999995</v>
      </c>
      <c r="L94" s="180">
        <v>489.21</v>
      </c>
      <c r="M94" s="180">
        <v>4948.3999999999996</v>
      </c>
      <c r="N94" s="179">
        <v>45938</v>
      </c>
      <c r="O94" s="179">
        <v>45941</v>
      </c>
      <c r="P94" s="178"/>
      <c r="Q94" s="178" t="s">
        <v>1983</v>
      </c>
    </row>
    <row r="95" spans="1:17" s="174" customFormat="1" ht="29.25" customHeight="1" x14ac:dyDescent="0.25">
      <c r="A95" s="177">
        <v>3</v>
      </c>
      <c r="B95" s="178" t="s">
        <v>1985</v>
      </c>
      <c r="C95" s="178" t="s">
        <v>529</v>
      </c>
      <c r="D95" s="182">
        <v>45938</v>
      </c>
      <c r="E95" s="178" t="s">
        <v>1982</v>
      </c>
      <c r="F95" s="178">
        <v>145517329</v>
      </c>
      <c r="G95" s="180">
        <v>550</v>
      </c>
      <c r="H95" s="180">
        <v>2507.56</v>
      </c>
      <c r="I95" s="180">
        <v>1335.39</v>
      </c>
      <c r="J95" s="183">
        <v>0</v>
      </c>
      <c r="K95" s="183">
        <v>66.239999999999995</v>
      </c>
      <c r="L95" s="183">
        <v>489.21</v>
      </c>
      <c r="M95" s="183">
        <v>4948.3999999999996</v>
      </c>
      <c r="N95" s="182">
        <v>45938</v>
      </c>
      <c r="O95" s="182" t="s">
        <v>1986</v>
      </c>
      <c r="P95" s="169"/>
      <c r="Q95" s="178" t="s">
        <v>1983</v>
      </c>
    </row>
    <row r="96" spans="1:17" s="174" customFormat="1" ht="63.75" x14ac:dyDescent="0.25">
      <c r="A96" s="177">
        <v>4</v>
      </c>
      <c r="B96" s="178" t="s">
        <v>523</v>
      </c>
      <c r="C96" s="178" t="s">
        <v>529</v>
      </c>
      <c r="D96" s="179">
        <v>45938</v>
      </c>
      <c r="E96" s="178" t="s">
        <v>1982</v>
      </c>
      <c r="F96" s="184" t="s">
        <v>1987</v>
      </c>
      <c r="G96" s="180">
        <v>550</v>
      </c>
      <c r="H96" s="180">
        <v>1702.38</v>
      </c>
      <c r="I96" s="180">
        <v>1335.39</v>
      </c>
      <c r="J96" s="180">
        <v>189.59</v>
      </c>
      <c r="K96" s="180">
        <v>66.239999999999995</v>
      </c>
      <c r="L96" s="180">
        <v>390.71</v>
      </c>
      <c r="M96" s="180">
        <v>4234.3100000000004</v>
      </c>
      <c r="N96" s="179">
        <v>45938</v>
      </c>
      <c r="O96" s="179">
        <v>45941</v>
      </c>
      <c r="P96" s="178"/>
      <c r="Q96" s="185" t="s">
        <v>1988</v>
      </c>
    </row>
    <row r="97" spans="1:18" s="174" customFormat="1" ht="63.75" x14ac:dyDescent="0.25">
      <c r="A97" s="177"/>
      <c r="B97" s="178" t="s">
        <v>523</v>
      </c>
      <c r="C97" s="178" t="s">
        <v>529</v>
      </c>
      <c r="D97" s="179">
        <v>45938</v>
      </c>
      <c r="E97" s="178" t="s">
        <v>1982</v>
      </c>
      <c r="F97" s="184" t="s">
        <v>1989</v>
      </c>
      <c r="G97" s="180" t="s">
        <v>1990</v>
      </c>
      <c r="H97" s="180">
        <v>206.06</v>
      </c>
      <c r="I97" s="180">
        <v>0</v>
      </c>
      <c r="J97" s="180">
        <v>0</v>
      </c>
      <c r="K97" s="180">
        <v>0</v>
      </c>
      <c r="L97" s="180">
        <v>32.97</v>
      </c>
      <c r="M97" s="180">
        <v>239.02</v>
      </c>
      <c r="N97" s="179"/>
      <c r="O97" s="179"/>
      <c r="P97" s="178"/>
      <c r="Q97" s="185" t="s">
        <v>1988</v>
      </c>
    </row>
    <row r="98" spans="1:18" s="174" customFormat="1" ht="63.75" x14ac:dyDescent="0.25">
      <c r="A98" s="177">
        <v>5</v>
      </c>
      <c r="B98" s="178" t="s">
        <v>1991</v>
      </c>
      <c r="C98" s="178" t="s">
        <v>529</v>
      </c>
      <c r="D98" s="179">
        <v>45938</v>
      </c>
      <c r="E98" s="178" t="s">
        <v>1982</v>
      </c>
      <c r="F98" s="178">
        <v>145535426</v>
      </c>
      <c r="G98" s="180">
        <v>550</v>
      </c>
      <c r="H98" s="180">
        <v>3038.59</v>
      </c>
      <c r="I98" s="180">
        <v>1335.39</v>
      </c>
      <c r="J98" s="180">
        <v>455.56</v>
      </c>
      <c r="K98" s="180">
        <v>66.239999999999995</v>
      </c>
      <c r="L98" s="180">
        <v>647.06500000000005</v>
      </c>
      <c r="M98" s="180">
        <v>6092.85</v>
      </c>
      <c r="N98" s="179">
        <v>45938</v>
      </c>
      <c r="O98" s="179">
        <v>45941</v>
      </c>
      <c r="P98" s="178"/>
      <c r="Q98" s="185" t="s">
        <v>1988</v>
      </c>
      <c r="R98" s="186"/>
    </row>
    <row r="99" spans="1:18" s="174" customFormat="1" ht="63.75" x14ac:dyDescent="0.25">
      <c r="A99" s="177">
        <v>6</v>
      </c>
      <c r="B99" s="178" t="s">
        <v>1992</v>
      </c>
      <c r="C99" s="178" t="s">
        <v>529</v>
      </c>
      <c r="D99" s="179">
        <v>45938</v>
      </c>
      <c r="E99" s="178" t="s">
        <v>1982</v>
      </c>
      <c r="F99" s="178">
        <v>145535724</v>
      </c>
      <c r="G99" s="180">
        <v>550</v>
      </c>
      <c r="H99" s="180">
        <v>3038.59</v>
      </c>
      <c r="I99" s="180">
        <v>1335.39</v>
      </c>
      <c r="J99" s="180">
        <v>455.56</v>
      </c>
      <c r="K99" s="180">
        <v>66.239999999999995</v>
      </c>
      <c r="L99" s="180">
        <v>647.07000000000005</v>
      </c>
      <c r="M99" s="180">
        <v>6092.85</v>
      </c>
      <c r="N99" s="179">
        <v>45938</v>
      </c>
      <c r="O99" s="179">
        <v>45941</v>
      </c>
      <c r="P99" s="178"/>
      <c r="Q99" s="185" t="s">
        <v>1988</v>
      </c>
      <c r="R99" s="186"/>
    </row>
    <row r="100" spans="1:18" s="174" customFormat="1" ht="63.75" x14ac:dyDescent="0.25">
      <c r="A100" s="177">
        <v>7</v>
      </c>
      <c r="B100" s="178" t="s">
        <v>1993</v>
      </c>
      <c r="C100" s="178" t="s">
        <v>529</v>
      </c>
      <c r="D100" s="179">
        <v>45938</v>
      </c>
      <c r="E100" s="178" t="s">
        <v>1982</v>
      </c>
      <c r="F100" s="178">
        <v>145534834</v>
      </c>
      <c r="G100" s="180">
        <v>550</v>
      </c>
      <c r="H100" s="180">
        <v>1702.38</v>
      </c>
      <c r="I100" s="180">
        <v>1335.39</v>
      </c>
      <c r="J100" s="180">
        <v>395.64</v>
      </c>
      <c r="K100" s="180">
        <v>66.239999999999995</v>
      </c>
      <c r="L100" s="180">
        <v>423.68</v>
      </c>
      <c r="M100" s="180">
        <v>4473.33</v>
      </c>
      <c r="N100" s="179">
        <v>45938</v>
      </c>
      <c r="O100" s="179">
        <v>45941</v>
      </c>
      <c r="P100" s="178"/>
      <c r="Q100" s="185" t="s">
        <v>1988</v>
      </c>
      <c r="R100" s="186"/>
    </row>
    <row r="101" spans="1:18" s="174" customFormat="1" ht="76.5" x14ac:dyDescent="0.25">
      <c r="A101" s="177">
        <v>8</v>
      </c>
      <c r="B101" s="178" t="s">
        <v>579</v>
      </c>
      <c r="C101" s="178" t="s">
        <v>529</v>
      </c>
      <c r="D101" s="179">
        <v>45939</v>
      </c>
      <c r="E101" s="178" t="s">
        <v>1982</v>
      </c>
      <c r="F101" s="178">
        <v>2445</v>
      </c>
      <c r="G101" s="180">
        <v>580</v>
      </c>
      <c r="H101" s="180">
        <v>2913</v>
      </c>
      <c r="I101" s="180">
        <v>0</v>
      </c>
      <c r="J101" s="180">
        <v>0</v>
      </c>
      <c r="K101" s="180">
        <v>0</v>
      </c>
      <c r="L101" s="180">
        <v>558.88</v>
      </c>
      <c r="M101" s="180">
        <v>4051.88</v>
      </c>
      <c r="N101" s="179">
        <v>45939</v>
      </c>
      <c r="O101" s="179">
        <v>45940</v>
      </c>
      <c r="P101" s="178" t="s">
        <v>1994</v>
      </c>
      <c r="Q101" s="185" t="s">
        <v>1995</v>
      </c>
      <c r="R101" s="186"/>
    </row>
    <row r="102" spans="1:18" s="174" customFormat="1" ht="76.5" x14ac:dyDescent="0.25">
      <c r="A102" s="177">
        <v>9</v>
      </c>
      <c r="B102" s="178" t="s">
        <v>579</v>
      </c>
      <c r="C102" s="178" t="s">
        <v>513</v>
      </c>
      <c r="D102" s="179">
        <v>45949</v>
      </c>
      <c r="E102" s="178" t="s">
        <v>1996</v>
      </c>
      <c r="F102" s="178">
        <v>2471</v>
      </c>
      <c r="G102" s="180">
        <v>580</v>
      </c>
      <c r="H102" s="180">
        <v>4362</v>
      </c>
      <c r="I102" s="180">
        <v>0</v>
      </c>
      <c r="J102" s="180">
        <v>0</v>
      </c>
      <c r="K102" s="180">
        <v>0</v>
      </c>
      <c r="L102" s="180">
        <v>790.72</v>
      </c>
      <c r="M102" s="180">
        <v>5732.72</v>
      </c>
      <c r="N102" s="179"/>
      <c r="O102" s="179">
        <v>45949</v>
      </c>
      <c r="P102" s="178">
        <v>451.25</v>
      </c>
      <c r="Q102" s="185" t="s">
        <v>1997</v>
      </c>
      <c r="R102" s="186"/>
    </row>
    <row r="103" spans="1:18" s="174" customFormat="1" ht="63.75" x14ac:dyDescent="0.25">
      <c r="A103" s="177">
        <v>10</v>
      </c>
      <c r="B103" s="178" t="s">
        <v>1434</v>
      </c>
      <c r="C103" s="178" t="s">
        <v>513</v>
      </c>
      <c r="D103" s="179">
        <v>45950</v>
      </c>
      <c r="E103" s="178" t="s">
        <v>1982</v>
      </c>
      <c r="F103" s="187">
        <v>1395516539665</v>
      </c>
      <c r="G103" s="180">
        <v>550</v>
      </c>
      <c r="H103" s="180">
        <v>5949.14</v>
      </c>
      <c r="I103" s="180">
        <v>1336</v>
      </c>
      <c r="J103" s="180">
        <v>0</v>
      </c>
      <c r="K103" s="180">
        <v>35</v>
      </c>
      <c r="L103" s="180">
        <v>1039.8599999999999</v>
      </c>
      <c r="M103" s="180">
        <v>8910</v>
      </c>
      <c r="N103" s="179">
        <v>45950</v>
      </c>
      <c r="O103" s="179">
        <v>45952</v>
      </c>
      <c r="P103" s="178"/>
      <c r="Q103" s="185" t="s">
        <v>1998</v>
      </c>
      <c r="R103" s="186"/>
    </row>
    <row r="104" spans="1:18" s="174" customFormat="1" ht="63.75" x14ac:dyDescent="0.25">
      <c r="A104" s="177">
        <v>11</v>
      </c>
      <c r="B104" s="178" t="s">
        <v>1999</v>
      </c>
      <c r="C104" s="178" t="s">
        <v>529</v>
      </c>
      <c r="D104" s="179">
        <v>45952</v>
      </c>
      <c r="E104" s="178" t="s">
        <v>2000</v>
      </c>
      <c r="F104" s="178">
        <v>146433141</v>
      </c>
      <c r="G104" s="180">
        <v>550</v>
      </c>
      <c r="H104" s="180">
        <v>744.18</v>
      </c>
      <c r="I104" s="180">
        <v>1322.56</v>
      </c>
      <c r="J104" s="180">
        <v>457.25</v>
      </c>
      <c r="K104" s="180">
        <v>38.75</v>
      </c>
      <c r="L104" s="180">
        <v>280.22000000000003</v>
      </c>
      <c r="M104" s="180">
        <v>3392.96</v>
      </c>
      <c r="N104" s="179">
        <v>45952</v>
      </c>
      <c r="O104" s="179">
        <v>45954</v>
      </c>
      <c r="P104" s="178" t="s">
        <v>2001</v>
      </c>
      <c r="Q104" s="185" t="s">
        <v>2002</v>
      </c>
      <c r="R104" s="186"/>
    </row>
    <row r="105" spans="1:18" s="174" customFormat="1" ht="63.75" x14ac:dyDescent="0.25">
      <c r="A105" s="177">
        <v>12</v>
      </c>
      <c r="B105" s="178" t="s">
        <v>2003</v>
      </c>
      <c r="C105" s="178" t="s">
        <v>529</v>
      </c>
      <c r="D105" s="179">
        <v>45952</v>
      </c>
      <c r="E105" s="178" t="s">
        <v>2000</v>
      </c>
      <c r="F105" s="178">
        <v>146432926</v>
      </c>
      <c r="G105" s="180">
        <v>550</v>
      </c>
      <c r="H105" s="180">
        <v>744.18</v>
      </c>
      <c r="I105" s="180">
        <v>1322.56</v>
      </c>
      <c r="J105" s="180">
        <v>431.27</v>
      </c>
      <c r="K105" s="180">
        <v>38.75</v>
      </c>
      <c r="L105" s="180">
        <v>276.06</v>
      </c>
      <c r="M105" s="180">
        <v>3362.82</v>
      </c>
      <c r="N105" s="179">
        <v>45952</v>
      </c>
      <c r="O105" s="179">
        <v>45954</v>
      </c>
      <c r="P105" s="178" t="s">
        <v>2004</v>
      </c>
      <c r="Q105" s="185" t="s">
        <v>2002</v>
      </c>
      <c r="R105" s="186"/>
    </row>
    <row r="106" spans="1:18" s="174" customFormat="1" ht="63.75" x14ac:dyDescent="0.25">
      <c r="A106" s="177">
        <v>13</v>
      </c>
      <c r="B106" s="178" t="s">
        <v>2005</v>
      </c>
      <c r="C106" s="178" t="s">
        <v>529</v>
      </c>
      <c r="D106" s="179">
        <v>45952</v>
      </c>
      <c r="E106" s="178" t="s">
        <v>2000</v>
      </c>
      <c r="F106" s="178">
        <v>146432654</v>
      </c>
      <c r="G106" s="180">
        <v>550</v>
      </c>
      <c r="H106" s="180">
        <v>744.18</v>
      </c>
      <c r="I106" s="180">
        <v>1322.56</v>
      </c>
      <c r="J106" s="180">
        <v>431.27</v>
      </c>
      <c r="K106" s="180">
        <v>38.75</v>
      </c>
      <c r="L106" s="180">
        <v>276.06</v>
      </c>
      <c r="M106" s="180">
        <v>3362.82</v>
      </c>
      <c r="N106" s="179">
        <v>45952</v>
      </c>
      <c r="O106" s="179">
        <v>45954</v>
      </c>
      <c r="P106" s="178" t="s">
        <v>2006</v>
      </c>
      <c r="Q106" s="185" t="s">
        <v>2002</v>
      </c>
      <c r="R106" s="186"/>
    </row>
    <row r="107" spans="1:18" s="174" customFormat="1" ht="63.75" x14ac:dyDescent="0.25">
      <c r="A107" s="177">
        <v>14</v>
      </c>
      <c r="B107" s="178" t="s">
        <v>2007</v>
      </c>
      <c r="C107" s="178" t="s">
        <v>529</v>
      </c>
      <c r="D107" s="179">
        <v>45952</v>
      </c>
      <c r="E107" s="178" t="s">
        <v>2000</v>
      </c>
      <c r="F107" s="178">
        <v>146433380</v>
      </c>
      <c r="G107" s="188">
        <v>550</v>
      </c>
      <c r="H107" s="188">
        <v>744.18</v>
      </c>
      <c r="I107" s="188">
        <v>1322.56</v>
      </c>
      <c r="J107" s="188">
        <v>457.25</v>
      </c>
      <c r="K107" s="188">
        <v>38.75</v>
      </c>
      <c r="L107" s="188">
        <v>280.22000000000003</v>
      </c>
      <c r="M107" s="189">
        <v>3392.96</v>
      </c>
      <c r="N107" s="179">
        <v>45952</v>
      </c>
      <c r="O107" s="179">
        <v>45954</v>
      </c>
      <c r="P107" s="178" t="s">
        <v>2008</v>
      </c>
      <c r="Q107" s="185" t="s">
        <v>2002</v>
      </c>
    </row>
    <row r="108" spans="1:18" s="174" customFormat="1" ht="63.75" x14ac:dyDescent="0.25">
      <c r="A108" s="177">
        <v>15</v>
      </c>
      <c r="B108" s="178" t="s">
        <v>579</v>
      </c>
      <c r="C108" s="178" t="s">
        <v>529</v>
      </c>
      <c r="D108" s="179">
        <v>45956</v>
      </c>
      <c r="E108" s="178" t="s">
        <v>2009</v>
      </c>
      <c r="F108" s="178">
        <v>2494</v>
      </c>
      <c r="G108" s="188">
        <v>580</v>
      </c>
      <c r="H108" s="188">
        <v>5349.31</v>
      </c>
      <c r="I108" s="188">
        <v>0</v>
      </c>
      <c r="J108" s="188">
        <v>0</v>
      </c>
      <c r="K108" s="188">
        <v>0</v>
      </c>
      <c r="L108" s="188">
        <v>948.69</v>
      </c>
      <c r="M108" s="189">
        <v>6887</v>
      </c>
      <c r="N108" s="179">
        <v>45956</v>
      </c>
      <c r="O108" s="179">
        <v>45959</v>
      </c>
      <c r="P108" s="178" t="s">
        <v>2010</v>
      </c>
      <c r="Q108" s="178" t="s">
        <v>2011</v>
      </c>
    </row>
    <row r="109" spans="1:18" s="174" customFormat="1" ht="63.75" x14ac:dyDescent="0.25">
      <c r="A109" s="177">
        <v>16</v>
      </c>
      <c r="B109" s="178" t="s">
        <v>2012</v>
      </c>
      <c r="C109" s="178" t="s">
        <v>529</v>
      </c>
      <c r="D109" s="179">
        <v>45956</v>
      </c>
      <c r="E109" s="178" t="s">
        <v>2009</v>
      </c>
      <c r="F109" s="178">
        <v>2494</v>
      </c>
      <c r="G109" s="188">
        <v>580</v>
      </c>
      <c r="H109" s="188">
        <v>5349.31</v>
      </c>
      <c r="I109" s="188">
        <v>0</v>
      </c>
      <c r="J109" s="188">
        <v>0</v>
      </c>
      <c r="K109" s="188">
        <v>0</v>
      </c>
      <c r="L109" s="188">
        <v>948.69</v>
      </c>
      <c r="M109" s="189">
        <v>6887</v>
      </c>
      <c r="N109" s="179">
        <v>45956</v>
      </c>
      <c r="O109" s="179">
        <v>45959</v>
      </c>
      <c r="P109" s="178" t="s">
        <v>2013</v>
      </c>
      <c r="Q109" s="178" t="s">
        <v>2011</v>
      </c>
    </row>
    <row r="110" spans="1:18" s="174" customFormat="1" ht="12.75" x14ac:dyDescent="0.25">
      <c r="A110" s="277">
        <v>17</v>
      </c>
      <c r="B110" s="195" t="s">
        <v>2014</v>
      </c>
      <c r="C110" s="178" t="s">
        <v>529</v>
      </c>
      <c r="D110" s="179">
        <v>45956</v>
      </c>
      <c r="E110" s="178" t="s">
        <v>2015</v>
      </c>
      <c r="F110" s="178">
        <v>146727061</v>
      </c>
      <c r="G110" s="188">
        <v>550</v>
      </c>
      <c r="H110" s="188">
        <v>1448.19</v>
      </c>
      <c r="I110" s="188">
        <v>637.84</v>
      </c>
      <c r="J110" s="188">
        <v>0</v>
      </c>
      <c r="K110" s="188">
        <v>35.1</v>
      </c>
      <c r="L110" s="188">
        <v>319.70999999999998</v>
      </c>
      <c r="M110" s="189">
        <v>2990.84</v>
      </c>
      <c r="N110" s="179">
        <v>45956</v>
      </c>
      <c r="O110" s="179"/>
      <c r="P110" s="178"/>
      <c r="Q110" s="195" t="s">
        <v>2016</v>
      </c>
    </row>
    <row r="111" spans="1:18" s="174" customFormat="1" ht="12.75" x14ac:dyDescent="0.25">
      <c r="A111" s="278"/>
      <c r="B111" s="196"/>
      <c r="C111" s="178" t="s">
        <v>569</v>
      </c>
      <c r="D111" s="179"/>
      <c r="E111" s="178" t="s">
        <v>2017</v>
      </c>
      <c r="F111" s="178">
        <v>242669879</v>
      </c>
      <c r="G111" s="188">
        <v>550</v>
      </c>
      <c r="H111" s="188">
        <v>3025</v>
      </c>
      <c r="I111" s="188">
        <v>698</v>
      </c>
      <c r="J111" s="188">
        <v>0</v>
      </c>
      <c r="K111" s="188">
        <v>1</v>
      </c>
      <c r="L111" s="188">
        <v>572</v>
      </c>
      <c r="M111" s="189">
        <v>4846</v>
      </c>
      <c r="N111" s="179"/>
      <c r="O111" s="179">
        <v>45959</v>
      </c>
      <c r="P111" s="178"/>
      <c r="Q111" s="196"/>
    </row>
    <row r="112" spans="1:18" s="174" customFormat="1" ht="12.75" x14ac:dyDescent="0.25">
      <c r="A112" s="277">
        <v>18</v>
      </c>
      <c r="B112" s="195" t="s">
        <v>2018</v>
      </c>
      <c r="C112" s="178" t="s">
        <v>580</v>
      </c>
      <c r="D112" s="179">
        <v>45956</v>
      </c>
      <c r="E112" s="178" t="s">
        <v>2019</v>
      </c>
      <c r="F112" s="178">
        <v>146729636</v>
      </c>
      <c r="G112" s="180">
        <v>550</v>
      </c>
      <c r="H112" s="180">
        <v>1448.19</v>
      </c>
      <c r="I112" s="180">
        <v>637.84</v>
      </c>
      <c r="J112" s="180">
        <v>0</v>
      </c>
      <c r="K112" s="180">
        <v>35.1</v>
      </c>
      <c r="L112" s="180">
        <v>319.70999999999998</v>
      </c>
      <c r="M112" s="180">
        <v>2990.84</v>
      </c>
      <c r="N112" s="179">
        <v>45956</v>
      </c>
      <c r="O112" s="179"/>
      <c r="P112" s="178"/>
      <c r="Q112" s="195" t="s">
        <v>2020</v>
      </c>
    </row>
    <row r="113" spans="1:17" s="174" customFormat="1" ht="12.75" x14ac:dyDescent="0.25">
      <c r="A113" s="278"/>
      <c r="B113" s="196"/>
      <c r="C113" s="178" t="s">
        <v>569</v>
      </c>
      <c r="D113" s="178"/>
      <c r="E113" s="178" t="s">
        <v>2021</v>
      </c>
      <c r="F113" s="178">
        <v>242670710</v>
      </c>
      <c r="G113" s="180">
        <v>550</v>
      </c>
      <c r="H113" s="180">
        <v>3237.5</v>
      </c>
      <c r="I113" s="180">
        <v>698</v>
      </c>
      <c r="J113" s="180">
        <v>0</v>
      </c>
      <c r="K113" s="180">
        <v>0.5</v>
      </c>
      <c r="L113" s="180">
        <v>606</v>
      </c>
      <c r="M113" s="180">
        <v>5092</v>
      </c>
      <c r="N113" s="178"/>
      <c r="O113" s="179">
        <v>45959</v>
      </c>
      <c r="P113" s="178"/>
      <c r="Q113" s="196"/>
    </row>
    <row r="114" spans="1:17" s="174" customFormat="1" ht="63.75" x14ac:dyDescent="0.25">
      <c r="A114" s="178">
        <v>19</v>
      </c>
      <c r="B114" s="178" t="s">
        <v>528</v>
      </c>
      <c r="C114" s="178" t="s">
        <v>529</v>
      </c>
      <c r="D114" s="179">
        <v>45930</v>
      </c>
      <c r="E114" s="178" t="s">
        <v>2022</v>
      </c>
      <c r="F114" s="178">
        <v>144929944</v>
      </c>
      <c r="G114" s="180">
        <v>0</v>
      </c>
      <c r="H114" s="180">
        <v>933.44</v>
      </c>
      <c r="I114" s="180">
        <v>1244.8</v>
      </c>
      <c r="J114" s="180">
        <v>0</v>
      </c>
      <c r="K114" s="180">
        <v>0</v>
      </c>
      <c r="L114" s="180">
        <v>149.35</v>
      </c>
      <c r="M114" s="180">
        <f t="shared" ref="M114:M115" si="0">H114+I114+J114+K114+G114+L114</f>
        <v>2327.5899999999997</v>
      </c>
      <c r="N114" s="179">
        <v>45930</v>
      </c>
      <c r="O114" s="179">
        <v>45932</v>
      </c>
      <c r="P114" s="178" t="s">
        <v>2023</v>
      </c>
      <c r="Q114" s="190" t="s">
        <v>2024</v>
      </c>
    </row>
    <row r="115" spans="1:17" s="174" customFormat="1" ht="102" x14ac:dyDescent="0.25">
      <c r="A115" s="178">
        <v>20</v>
      </c>
      <c r="B115" s="178" t="s">
        <v>528</v>
      </c>
      <c r="C115" s="178" t="s">
        <v>529</v>
      </c>
      <c r="D115" s="179">
        <v>45933</v>
      </c>
      <c r="E115" s="178" t="s">
        <v>2025</v>
      </c>
      <c r="F115" s="178">
        <v>144928409</v>
      </c>
      <c r="G115" s="180">
        <v>0</v>
      </c>
      <c r="H115" s="180">
        <v>1146.22</v>
      </c>
      <c r="I115" s="180">
        <v>1490.35</v>
      </c>
      <c r="J115" s="180">
        <v>0</v>
      </c>
      <c r="K115" s="180">
        <v>0</v>
      </c>
      <c r="L115" s="180">
        <v>183.39</v>
      </c>
      <c r="M115" s="180">
        <f t="shared" si="0"/>
        <v>2819.9599999999996</v>
      </c>
      <c r="N115" s="179">
        <v>45933</v>
      </c>
      <c r="O115" s="179">
        <v>45935</v>
      </c>
      <c r="P115" s="178" t="s">
        <v>2026</v>
      </c>
      <c r="Q115" s="190" t="s">
        <v>2027</v>
      </c>
    </row>
    <row r="116" spans="1:17" s="174" customFormat="1" ht="12.75" x14ac:dyDescent="0.25">
      <c r="A116" s="195">
        <v>21</v>
      </c>
      <c r="B116" s="195" t="s">
        <v>528</v>
      </c>
      <c r="C116" s="195" t="s">
        <v>529</v>
      </c>
      <c r="D116" s="179">
        <v>45949</v>
      </c>
      <c r="E116" s="178" t="s">
        <v>2028</v>
      </c>
      <c r="F116" s="178">
        <v>146363745</v>
      </c>
      <c r="G116" s="180">
        <v>0</v>
      </c>
      <c r="H116" s="180">
        <v>93.1</v>
      </c>
      <c r="I116" s="180">
        <v>0</v>
      </c>
      <c r="J116" s="180">
        <v>0</v>
      </c>
      <c r="K116" s="180">
        <v>0</v>
      </c>
      <c r="L116" s="180">
        <v>14.89</v>
      </c>
      <c r="M116" s="180">
        <f>H116+I116+J116+K116+G116+L116</f>
        <v>107.99</v>
      </c>
      <c r="N116" s="279">
        <v>45949</v>
      </c>
      <c r="O116" s="279">
        <v>45951</v>
      </c>
      <c r="P116" s="195" t="s">
        <v>2029</v>
      </c>
      <c r="Q116" s="195" t="s">
        <v>2030</v>
      </c>
    </row>
    <row r="117" spans="1:17" s="174" customFormat="1" ht="12.75" x14ac:dyDescent="0.25">
      <c r="A117" s="196"/>
      <c r="B117" s="196"/>
      <c r="C117" s="196"/>
      <c r="D117" s="179">
        <v>45951</v>
      </c>
      <c r="E117" s="178" t="s">
        <v>632</v>
      </c>
      <c r="F117" s="178">
        <v>146591751</v>
      </c>
      <c r="G117" s="180">
        <v>0</v>
      </c>
      <c r="H117" s="180">
        <v>2296.63</v>
      </c>
      <c r="I117" s="180">
        <v>1401.63</v>
      </c>
      <c r="J117" s="180">
        <v>0</v>
      </c>
      <c r="K117" s="180">
        <v>0</v>
      </c>
      <c r="L117" s="180">
        <v>367.49</v>
      </c>
      <c r="M117" s="180">
        <f>H117+I117+J117+K117+G117+L117</f>
        <v>4065.75</v>
      </c>
      <c r="N117" s="280"/>
      <c r="O117" s="280"/>
      <c r="P117" s="196"/>
      <c r="Q117" s="196"/>
    </row>
    <row r="118" spans="1:17" s="174" customFormat="1" ht="38.25" x14ac:dyDescent="0.25">
      <c r="A118" s="178">
        <v>22</v>
      </c>
      <c r="B118" s="178" t="s">
        <v>528</v>
      </c>
      <c r="C118" s="178" t="s">
        <v>529</v>
      </c>
      <c r="D118" s="179">
        <v>45956</v>
      </c>
      <c r="E118" s="178" t="s">
        <v>2031</v>
      </c>
      <c r="F118" s="178">
        <v>146469980</v>
      </c>
      <c r="G118" s="188">
        <v>0</v>
      </c>
      <c r="H118" s="188">
        <v>1793.24</v>
      </c>
      <c r="I118" s="188">
        <v>728.69</v>
      </c>
      <c r="J118" s="188">
        <v>0</v>
      </c>
      <c r="K118" s="188">
        <v>0</v>
      </c>
      <c r="L118" s="188">
        <v>286.91000000000003</v>
      </c>
      <c r="M118" s="180">
        <f>H118+I118+J118+K118+G118+L118</f>
        <v>2808.84</v>
      </c>
      <c r="N118" s="179">
        <v>45956</v>
      </c>
      <c r="O118" s="179">
        <v>45958</v>
      </c>
      <c r="P118" s="178" t="s">
        <v>2032</v>
      </c>
      <c r="Q118" s="178" t="s">
        <v>2033</v>
      </c>
    </row>
  </sheetData>
  <mergeCells count="15">
    <mergeCell ref="B3:U3"/>
    <mergeCell ref="B91:Q91"/>
    <mergeCell ref="A110:A111"/>
    <mergeCell ref="B110:B111"/>
    <mergeCell ref="Q110:Q111"/>
    <mergeCell ref="A112:A113"/>
    <mergeCell ref="B112:B113"/>
    <mergeCell ref="Q112:Q113"/>
    <mergeCell ref="A116:A117"/>
    <mergeCell ref="B116:B117"/>
    <mergeCell ref="C116:C117"/>
    <mergeCell ref="N116:N117"/>
    <mergeCell ref="O116:O117"/>
    <mergeCell ref="P116:P117"/>
    <mergeCell ref="Q116:Q11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285A1-C6E6-43A8-81C0-13C1D356311C}">
  <dimension ref="A1:IQ86"/>
  <sheetViews>
    <sheetView zoomScale="80" zoomScaleNormal="80" workbookViewId="0">
      <selection activeCell="D2" sqref="D2"/>
    </sheetView>
  </sheetViews>
  <sheetFormatPr baseColWidth="10" defaultColWidth="12.28515625" defaultRowHeight="15" x14ac:dyDescent="0.25"/>
  <cols>
    <col min="1" max="1" width="35.140625" style="81" bestFit="1" customWidth="1"/>
    <col min="2" max="2" width="36" style="81" bestFit="1" customWidth="1"/>
    <col min="3" max="3" width="33.7109375" style="81" bestFit="1" customWidth="1"/>
    <col min="4" max="4" width="30.28515625" style="80" bestFit="1" customWidth="1"/>
    <col min="5" max="5" width="19.140625" style="79" bestFit="1" customWidth="1"/>
    <col min="6" max="7" width="30.7109375" style="75" customWidth="1"/>
    <col min="8" max="8" width="30.7109375" style="33" customWidth="1"/>
    <col min="9" max="9" width="61.28515625" style="75" customWidth="1"/>
    <col min="10" max="14" width="30.7109375" style="75" customWidth="1"/>
    <col min="15" max="15" width="68.7109375" style="78" customWidth="1"/>
    <col min="16" max="16" width="30.7109375" style="77" customWidth="1"/>
    <col min="17" max="17" width="27" style="77" customWidth="1"/>
    <col min="18" max="18" width="30.7109375" style="77" customWidth="1"/>
    <col min="19" max="21" width="30.7109375" style="76" customWidth="1"/>
    <col min="22" max="16384" width="12.28515625" style="75"/>
  </cols>
  <sheetData>
    <row r="1" spans="1:251" x14ac:dyDescent="0.15">
      <c r="A1" s="91"/>
      <c r="B1" s="91"/>
      <c r="C1" s="91"/>
      <c r="D1" s="91"/>
      <c r="E1" s="91"/>
      <c r="F1" s="91"/>
      <c r="G1" s="91"/>
      <c r="H1" s="91"/>
      <c r="I1" s="91"/>
      <c r="J1" s="91"/>
      <c r="K1" s="91"/>
      <c r="L1" s="91"/>
      <c r="M1" s="91"/>
      <c r="N1" s="91"/>
      <c r="O1" s="93"/>
      <c r="P1" s="91"/>
      <c r="Q1" s="91"/>
      <c r="R1" s="91"/>
      <c r="S1" s="92"/>
      <c r="T1" s="92"/>
      <c r="U1" s="91"/>
    </row>
    <row r="2" spans="1:251" ht="82.5" customHeight="1" x14ac:dyDescent="0.15">
      <c r="A2" s="91"/>
      <c r="B2" s="91"/>
      <c r="C2" s="91"/>
      <c r="D2" s="91"/>
      <c r="E2" s="91"/>
      <c r="F2" s="91"/>
      <c r="G2" s="91"/>
      <c r="H2" s="91"/>
      <c r="I2" s="91"/>
      <c r="J2" s="91"/>
      <c r="K2" s="91"/>
      <c r="L2" s="91"/>
      <c r="M2" s="91"/>
      <c r="N2" s="91"/>
      <c r="O2" s="93"/>
      <c r="P2" s="91"/>
      <c r="Q2" s="91"/>
      <c r="R2" s="91"/>
      <c r="S2" s="92"/>
      <c r="T2" s="92"/>
      <c r="U2" s="91"/>
    </row>
    <row r="3" spans="1:251" ht="17.25" customHeight="1" x14ac:dyDescent="0.15">
      <c r="B3" s="273" t="s">
        <v>1770</v>
      </c>
      <c r="C3" s="215"/>
      <c r="D3" s="215"/>
      <c r="E3" s="215"/>
      <c r="F3" s="215"/>
      <c r="G3" s="215"/>
      <c r="H3" s="215"/>
      <c r="I3" s="215"/>
      <c r="J3" s="215"/>
      <c r="K3" s="215"/>
      <c r="L3" s="215"/>
      <c r="M3" s="215"/>
      <c r="N3" s="215"/>
      <c r="O3" s="215"/>
      <c r="P3" s="215"/>
      <c r="Q3" s="215"/>
      <c r="R3" s="215"/>
      <c r="S3" s="215"/>
      <c r="T3" s="215"/>
      <c r="U3" s="215"/>
    </row>
    <row r="4" spans="1:251" s="81" customFormat="1" ht="60" customHeight="1" x14ac:dyDescent="0.25">
      <c r="A4" s="123" t="s">
        <v>23</v>
      </c>
      <c r="B4" s="123" t="s">
        <v>22</v>
      </c>
      <c r="C4" s="123" t="s">
        <v>21</v>
      </c>
      <c r="D4" s="123" t="s">
        <v>20</v>
      </c>
      <c r="E4" s="123" t="s">
        <v>19</v>
      </c>
      <c r="F4" s="123" t="s">
        <v>18</v>
      </c>
      <c r="G4" s="123" t="s">
        <v>17</v>
      </c>
      <c r="H4" s="123" t="s">
        <v>16</v>
      </c>
      <c r="I4" s="123" t="s">
        <v>15</v>
      </c>
      <c r="J4" s="123" t="s">
        <v>14</v>
      </c>
      <c r="K4" s="123" t="s">
        <v>13</v>
      </c>
      <c r="L4" s="123" t="s">
        <v>12</v>
      </c>
      <c r="M4" s="123" t="s">
        <v>11</v>
      </c>
      <c r="N4" s="123" t="s">
        <v>10</v>
      </c>
      <c r="O4" s="123" t="s">
        <v>9</v>
      </c>
      <c r="P4" s="121" t="s">
        <v>8</v>
      </c>
      <c r="Q4" s="121" t="s">
        <v>7</v>
      </c>
      <c r="R4" s="120" t="s">
        <v>6</v>
      </c>
      <c r="S4" s="120" t="s">
        <v>5</v>
      </c>
      <c r="T4" s="120" t="s">
        <v>4</v>
      </c>
      <c r="U4" s="120" t="s">
        <v>3</v>
      </c>
      <c r="V4" s="90"/>
      <c r="W4" s="90" t="s">
        <v>2</v>
      </c>
      <c r="X4" s="90" t="s">
        <v>2</v>
      </c>
      <c r="Y4" s="90" t="s">
        <v>2</v>
      </c>
      <c r="Z4" s="90" t="s">
        <v>2</v>
      </c>
      <c r="AA4" s="90" t="s">
        <v>2</v>
      </c>
      <c r="AB4" s="90" t="s">
        <v>2</v>
      </c>
      <c r="AC4" s="90" t="s">
        <v>2</v>
      </c>
      <c r="AD4" s="90" t="s">
        <v>2</v>
      </c>
      <c r="AE4" s="90" t="s">
        <v>2</v>
      </c>
      <c r="AF4" s="90" t="s">
        <v>2</v>
      </c>
      <c r="AG4" s="90" t="s">
        <v>2</v>
      </c>
      <c r="AH4" s="90" t="s">
        <v>2</v>
      </c>
      <c r="AI4" s="90" t="s">
        <v>2</v>
      </c>
      <c r="AJ4" s="90" t="s">
        <v>2</v>
      </c>
      <c r="AK4" s="90" t="s">
        <v>2</v>
      </c>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c r="HW4" s="90"/>
      <c r="HX4" s="90"/>
      <c r="HY4" s="90"/>
      <c r="HZ4" s="90"/>
      <c r="IA4" s="90"/>
      <c r="IB4" s="90"/>
      <c r="IC4" s="90"/>
      <c r="ID4" s="90"/>
      <c r="IE4" s="90"/>
      <c r="IF4" s="90"/>
      <c r="IG4" s="90"/>
      <c r="IH4" s="90"/>
      <c r="II4" s="90"/>
      <c r="IJ4" s="90"/>
      <c r="IK4" s="90"/>
      <c r="IL4" s="90"/>
      <c r="IM4" s="90"/>
      <c r="IN4" s="90"/>
      <c r="IO4" s="90"/>
      <c r="IP4" s="90"/>
      <c r="IQ4" s="90"/>
    </row>
    <row r="5" spans="1:251" s="154" customFormat="1" ht="39.950000000000003" customHeight="1" x14ac:dyDescent="0.25">
      <c r="A5" s="149" t="s">
        <v>38</v>
      </c>
      <c r="B5" s="149" t="s">
        <v>104</v>
      </c>
      <c r="C5" s="149" t="s">
        <v>435</v>
      </c>
      <c r="D5" s="149" t="s">
        <v>434</v>
      </c>
      <c r="E5" s="149" t="s">
        <v>433</v>
      </c>
      <c r="F5" s="149" t="s">
        <v>231</v>
      </c>
      <c r="G5" s="149" t="s">
        <v>432</v>
      </c>
      <c r="H5" s="150" t="s">
        <v>31</v>
      </c>
      <c r="I5" s="118" t="s">
        <v>1771</v>
      </c>
      <c r="J5" s="149" t="s">
        <v>30</v>
      </c>
      <c r="K5" s="149" t="s">
        <v>1632</v>
      </c>
      <c r="L5" s="149" t="s">
        <v>1417</v>
      </c>
      <c r="M5" s="149" t="s">
        <v>1772</v>
      </c>
      <c r="N5" s="149" t="s">
        <v>1773</v>
      </c>
      <c r="O5" s="118" t="s">
        <v>1774</v>
      </c>
      <c r="P5" s="151">
        <v>45972</v>
      </c>
      <c r="Q5" s="151">
        <v>45975</v>
      </c>
      <c r="R5" s="152">
        <v>11900</v>
      </c>
      <c r="S5" s="135">
        <v>8174.01</v>
      </c>
      <c r="T5" s="135">
        <v>3725.99</v>
      </c>
      <c r="U5" s="153" t="s">
        <v>80</v>
      </c>
    </row>
    <row r="6" spans="1:251" s="154" customFormat="1" ht="39.950000000000003" customHeight="1" x14ac:dyDescent="0.25">
      <c r="A6" s="149" t="s">
        <v>38</v>
      </c>
      <c r="B6" s="149" t="s">
        <v>104</v>
      </c>
      <c r="C6" s="149" t="s">
        <v>1271</v>
      </c>
      <c r="D6" s="149" t="s">
        <v>434</v>
      </c>
      <c r="E6" s="149" t="s">
        <v>1272</v>
      </c>
      <c r="F6" s="149" t="s">
        <v>1172</v>
      </c>
      <c r="G6" s="149" t="s">
        <v>1273</v>
      </c>
      <c r="H6" s="150" t="s">
        <v>31</v>
      </c>
      <c r="I6" s="118" t="s">
        <v>1771</v>
      </c>
      <c r="J6" s="149" t="s">
        <v>30</v>
      </c>
      <c r="K6" s="149" t="s">
        <v>1632</v>
      </c>
      <c r="L6" s="149" t="s">
        <v>1417</v>
      </c>
      <c r="M6" s="149" t="s">
        <v>1772</v>
      </c>
      <c r="N6" s="149" t="s">
        <v>1773</v>
      </c>
      <c r="O6" s="118" t="s">
        <v>1775</v>
      </c>
      <c r="P6" s="151">
        <v>45972</v>
      </c>
      <c r="Q6" s="151">
        <v>45975</v>
      </c>
      <c r="R6" s="152">
        <v>11900</v>
      </c>
      <c r="S6" s="135">
        <v>8273.02</v>
      </c>
      <c r="T6" s="135">
        <v>3626.9799999999996</v>
      </c>
      <c r="U6" s="153" t="s">
        <v>80</v>
      </c>
    </row>
    <row r="7" spans="1:251" s="154" customFormat="1" ht="39.950000000000003" customHeight="1" x14ac:dyDescent="0.25">
      <c r="A7" s="149" t="s">
        <v>38</v>
      </c>
      <c r="B7" s="149" t="s">
        <v>1776</v>
      </c>
      <c r="C7" s="149" t="s">
        <v>1777</v>
      </c>
      <c r="D7" s="149" t="s">
        <v>434</v>
      </c>
      <c r="E7" s="149" t="s">
        <v>1778</v>
      </c>
      <c r="F7" s="149" t="s">
        <v>1779</v>
      </c>
      <c r="G7" s="149" t="s">
        <v>190</v>
      </c>
      <c r="H7" s="150" t="s">
        <v>31</v>
      </c>
      <c r="I7" s="118" t="s">
        <v>1771</v>
      </c>
      <c r="J7" s="149" t="s">
        <v>30</v>
      </c>
      <c r="K7" s="149" t="s">
        <v>1632</v>
      </c>
      <c r="L7" s="149" t="s">
        <v>1417</v>
      </c>
      <c r="M7" s="149" t="s">
        <v>1772</v>
      </c>
      <c r="N7" s="149" t="s">
        <v>1773</v>
      </c>
      <c r="O7" s="118" t="s">
        <v>1780</v>
      </c>
      <c r="P7" s="151">
        <v>45972</v>
      </c>
      <c r="Q7" s="151">
        <v>45975</v>
      </c>
      <c r="R7" s="152">
        <v>17300</v>
      </c>
      <c r="S7" s="135">
        <v>11557.15</v>
      </c>
      <c r="T7" s="135">
        <v>5742.85</v>
      </c>
      <c r="U7" s="153" t="s">
        <v>80</v>
      </c>
    </row>
    <row r="8" spans="1:251" s="154" customFormat="1" ht="39.950000000000003" customHeight="1" x14ac:dyDescent="0.25">
      <c r="A8" s="149" t="s">
        <v>38</v>
      </c>
      <c r="B8" s="149" t="s">
        <v>60</v>
      </c>
      <c r="C8" s="149" t="s">
        <v>169</v>
      </c>
      <c r="D8" s="149" t="s">
        <v>51</v>
      </c>
      <c r="E8" s="149" t="s">
        <v>1286</v>
      </c>
      <c r="F8" s="149" t="s">
        <v>1678</v>
      </c>
      <c r="G8" s="149" t="s">
        <v>121</v>
      </c>
      <c r="H8" s="150" t="s">
        <v>31</v>
      </c>
      <c r="I8" s="118" t="s">
        <v>1781</v>
      </c>
      <c r="J8" s="149" t="s">
        <v>30</v>
      </c>
      <c r="K8" s="149" t="s">
        <v>1632</v>
      </c>
      <c r="L8" s="149" t="s">
        <v>1417</v>
      </c>
      <c r="M8" s="149" t="s">
        <v>69</v>
      </c>
      <c r="N8" s="149" t="s">
        <v>1304</v>
      </c>
      <c r="O8" s="118" t="s">
        <v>1781</v>
      </c>
      <c r="P8" s="151">
        <v>45964</v>
      </c>
      <c r="Q8" s="151">
        <v>45966</v>
      </c>
      <c r="R8" s="152">
        <v>9450</v>
      </c>
      <c r="S8" s="135">
        <v>7762.74</v>
      </c>
      <c r="T8" s="135">
        <v>1687.2600000000002</v>
      </c>
      <c r="U8" s="153" t="s">
        <v>80</v>
      </c>
    </row>
    <row r="9" spans="1:251" s="154" customFormat="1" ht="39.950000000000003" customHeight="1" x14ac:dyDescent="0.25">
      <c r="A9" s="149" t="s">
        <v>38</v>
      </c>
      <c r="B9" s="149" t="s">
        <v>1199</v>
      </c>
      <c r="C9" s="149" t="s">
        <v>114</v>
      </c>
      <c r="D9" s="149" t="s">
        <v>113</v>
      </c>
      <c r="E9" s="149" t="s">
        <v>159</v>
      </c>
      <c r="F9" s="149" t="s">
        <v>158</v>
      </c>
      <c r="G9" s="149" t="s">
        <v>157</v>
      </c>
      <c r="H9" s="150" t="s">
        <v>31</v>
      </c>
      <c r="I9" s="118" t="s">
        <v>172</v>
      </c>
      <c r="J9" s="149" t="s">
        <v>30</v>
      </c>
      <c r="K9" s="149" t="s">
        <v>1632</v>
      </c>
      <c r="L9" s="149" t="s">
        <v>1417</v>
      </c>
      <c r="M9" s="149" t="s">
        <v>1383</v>
      </c>
      <c r="N9" s="149" t="s">
        <v>171</v>
      </c>
      <c r="O9" s="118" t="s">
        <v>1782</v>
      </c>
      <c r="P9" s="151">
        <v>45964</v>
      </c>
      <c r="Q9" s="151">
        <v>45964</v>
      </c>
      <c r="R9" s="152">
        <v>3606</v>
      </c>
      <c r="S9" s="135">
        <v>2791.5</v>
      </c>
      <c r="T9" s="135">
        <v>814.5</v>
      </c>
      <c r="U9" s="153" t="s">
        <v>80</v>
      </c>
    </row>
    <row r="10" spans="1:251" s="154" customFormat="1" ht="39.950000000000003" customHeight="1" x14ac:dyDescent="0.25">
      <c r="A10" s="149" t="s">
        <v>38</v>
      </c>
      <c r="B10" s="149" t="s">
        <v>60</v>
      </c>
      <c r="C10" s="149" t="s">
        <v>1301</v>
      </c>
      <c r="D10" s="149" t="s">
        <v>123</v>
      </c>
      <c r="E10" s="149" t="s">
        <v>122</v>
      </c>
      <c r="F10" s="149" t="s">
        <v>121</v>
      </c>
      <c r="G10" s="149" t="s">
        <v>120</v>
      </c>
      <c r="H10" s="150" t="s">
        <v>31</v>
      </c>
      <c r="I10" s="118" t="s">
        <v>1783</v>
      </c>
      <c r="J10" s="149" t="s">
        <v>30</v>
      </c>
      <c r="K10" s="149" t="s">
        <v>29</v>
      </c>
      <c r="L10" s="149" t="s">
        <v>1417</v>
      </c>
      <c r="M10" s="149" t="s">
        <v>69</v>
      </c>
      <c r="N10" s="149" t="s">
        <v>1304</v>
      </c>
      <c r="O10" s="118" t="s">
        <v>1784</v>
      </c>
      <c r="P10" s="151">
        <v>45964</v>
      </c>
      <c r="Q10" s="151">
        <v>45966</v>
      </c>
      <c r="R10" s="152">
        <v>9950</v>
      </c>
      <c r="S10" s="135">
        <v>5774.5</v>
      </c>
      <c r="T10" s="135">
        <v>4175.5</v>
      </c>
      <c r="U10" s="153" t="s">
        <v>80</v>
      </c>
    </row>
    <row r="11" spans="1:251" s="154" customFormat="1" ht="39.950000000000003" customHeight="1" x14ac:dyDescent="0.25">
      <c r="A11" s="149" t="s">
        <v>38</v>
      </c>
      <c r="B11" s="149" t="s">
        <v>60</v>
      </c>
      <c r="C11" s="149" t="s">
        <v>59</v>
      </c>
      <c r="D11" s="149" t="s">
        <v>51</v>
      </c>
      <c r="E11" s="149" t="s">
        <v>1785</v>
      </c>
      <c r="F11" s="149" t="s">
        <v>346</v>
      </c>
      <c r="G11" s="149" t="s">
        <v>1786</v>
      </c>
      <c r="H11" s="150" t="s">
        <v>31</v>
      </c>
      <c r="I11" s="118" t="s">
        <v>1781</v>
      </c>
      <c r="J11" s="149" t="s">
        <v>30</v>
      </c>
      <c r="K11" s="149" t="s">
        <v>1632</v>
      </c>
      <c r="L11" s="149" t="s">
        <v>1417</v>
      </c>
      <c r="M11" s="149" t="s">
        <v>69</v>
      </c>
      <c r="N11" s="149" t="s">
        <v>1304</v>
      </c>
      <c r="O11" s="118" t="s">
        <v>1787</v>
      </c>
      <c r="P11" s="151">
        <v>45964</v>
      </c>
      <c r="Q11" s="151">
        <v>45966</v>
      </c>
      <c r="R11" s="152">
        <v>9450</v>
      </c>
      <c r="S11" s="135">
        <v>6917.96</v>
      </c>
      <c r="T11" s="135">
        <v>2532.04</v>
      </c>
      <c r="U11" s="153" t="s">
        <v>80</v>
      </c>
    </row>
    <row r="12" spans="1:251" s="154" customFormat="1" ht="39.950000000000003" customHeight="1" x14ac:dyDescent="0.25">
      <c r="A12" s="149" t="s">
        <v>38</v>
      </c>
      <c r="B12" s="149" t="s">
        <v>60</v>
      </c>
      <c r="C12" s="149" t="s">
        <v>59</v>
      </c>
      <c r="D12" s="149" t="s">
        <v>51</v>
      </c>
      <c r="E12" s="149" t="s">
        <v>1788</v>
      </c>
      <c r="F12" s="149" t="s">
        <v>1789</v>
      </c>
      <c r="G12" s="149" t="s">
        <v>1790</v>
      </c>
      <c r="H12" s="150" t="s">
        <v>31</v>
      </c>
      <c r="I12" s="118" t="s">
        <v>1787</v>
      </c>
      <c r="J12" s="149" t="s">
        <v>30</v>
      </c>
      <c r="K12" s="149" t="s">
        <v>1632</v>
      </c>
      <c r="L12" s="149" t="s">
        <v>1417</v>
      </c>
      <c r="M12" s="149" t="s">
        <v>69</v>
      </c>
      <c r="N12" s="149" t="s">
        <v>1304</v>
      </c>
      <c r="O12" s="118" t="s">
        <v>1787</v>
      </c>
      <c r="P12" s="151">
        <v>45964</v>
      </c>
      <c r="Q12" s="151">
        <v>45966</v>
      </c>
      <c r="R12" s="152">
        <v>9450</v>
      </c>
      <c r="S12" s="135">
        <v>6731.65</v>
      </c>
      <c r="T12" s="135">
        <v>2718.3500000000004</v>
      </c>
      <c r="U12" s="153" t="s">
        <v>80</v>
      </c>
    </row>
    <row r="13" spans="1:251" s="154" customFormat="1" ht="39.950000000000003" customHeight="1" x14ac:dyDescent="0.25">
      <c r="A13" s="149" t="s">
        <v>38</v>
      </c>
      <c r="B13" s="149" t="s">
        <v>1137</v>
      </c>
      <c r="C13" s="149" t="s">
        <v>1351</v>
      </c>
      <c r="D13" s="149" t="s">
        <v>113</v>
      </c>
      <c r="E13" s="149" t="s">
        <v>180</v>
      </c>
      <c r="F13" s="149" t="s">
        <v>179</v>
      </c>
      <c r="G13" s="149" t="s">
        <v>178</v>
      </c>
      <c r="H13" s="150" t="s">
        <v>31</v>
      </c>
      <c r="I13" s="118" t="s">
        <v>1791</v>
      </c>
      <c r="J13" s="149" t="s">
        <v>30</v>
      </c>
      <c r="K13" s="149" t="s">
        <v>1632</v>
      </c>
      <c r="L13" s="149" t="s">
        <v>1417</v>
      </c>
      <c r="M13" s="149" t="s">
        <v>1383</v>
      </c>
      <c r="N13" s="149" t="s">
        <v>171</v>
      </c>
      <c r="O13" s="118" t="s">
        <v>1792</v>
      </c>
      <c r="P13" s="151">
        <v>45966</v>
      </c>
      <c r="Q13" s="151">
        <v>45966</v>
      </c>
      <c r="R13" s="152">
        <v>3328</v>
      </c>
      <c r="S13" s="135">
        <v>2639</v>
      </c>
      <c r="T13" s="135">
        <v>689</v>
      </c>
      <c r="U13" s="153" t="s">
        <v>80</v>
      </c>
    </row>
    <row r="14" spans="1:251" s="154" customFormat="1" ht="39.950000000000003" customHeight="1" x14ac:dyDescent="0.25">
      <c r="A14" s="149" t="s">
        <v>38</v>
      </c>
      <c r="B14" s="149" t="s">
        <v>60</v>
      </c>
      <c r="C14" s="149" t="s">
        <v>59</v>
      </c>
      <c r="D14" s="149" t="s">
        <v>51</v>
      </c>
      <c r="E14" s="149" t="s">
        <v>58</v>
      </c>
      <c r="F14" s="149" t="s">
        <v>57</v>
      </c>
      <c r="G14" s="149" t="s">
        <v>56</v>
      </c>
      <c r="H14" s="150" t="s">
        <v>31</v>
      </c>
      <c r="I14" s="118" t="s">
        <v>1793</v>
      </c>
      <c r="J14" s="149" t="s">
        <v>30</v>
      </c>
      <c r="K14" s="149" t="s">
        <v>1632</v>
      </c>
      <c r="L14" s="149" t="s">
        <v>1417</v>
      </c>
      <c r="M14" s="149" t="s">
        <v>69</v>
      </c>
      <c r="N14" s="149" t="s">
        <v>1304</v>
      </c>
      <c r="O14" s="118" t="s">
        <v>1794</v>
      </c>
      <c r="P14" s="151">
        <v>45965</v>
      </c>
      <c r="Q14" s="151">
        <v>45966</v>
      </c>
      <c r="R14" s="152">
        <v>15422</v>
      </c>
      <c r="S14" s="135">
        <v>10010.89</v>
      </c>
      <c r="T14" s="135">
        <v>5411.1100000000006</v>
      </c>
      <c r="U14" s="153" t="s">
        <v>80</v>
      </c>
    </row>
    <row r="15" spans="1:251" s="154" customFormat="1" ht="39.950000000000003" customHeight="1" x14ac:dyDescent="0.25">
      <c r="A15" s="149" t="s">
        <v>38</v>
      </c>
      <c r="B15" s="149" t="s">
        <v>1199</v>
      </c>
      <c r="C15" s="149" t="s">
        <v>114</v>
      </c>
      <c r="D15" s="149" t="s">
        <v>113</v>
      </c>
      <c r="E15" s="149" t="s">
        <v>159</v>
      </c>
      <c r="F15" s="149" t="s">
        <v>158</v>
      </c>
      <c r="G15" s="149" t="s">
        <v>157</v>
      </c>
      <c r="H15" s="150" t="s">
        <v>31</v>
      </c>
      <c r="I15" s="118" t="s">
        <v>1795</v>
      </c>
      <c r="J15" s="149" t="s">
        <v>30</v>
      </c>
      <c r="K15" s="149" t="s">
        <v>1632</v>
      </c>
      <c r="L15" s="149" t="s">
        <v>1417</v>
      </c>
      <c r="M15" s="149" t="s">
        <v>1383</v>
      </c>
      <c r="N15" s="149" t="s">
        <v>171</v>
      </c>
      <c r="O15" s="118" t="s">
        <v>1796</v>
      </c>
      <c r="P15" s="151">
        <v>45966</v>
      </c>
      <c r="Q15" s="151">
        <v>45966</v>
      </c>
      <c r="R15" s="152">
        <v>3606</v>
      </c>
      <c r="S15" s="135">
        <v>2796</v>
      </c>
      <c r="T15" s="135">
        <v>810</v>
      </c>
      <c r="U15" s="153" t="s">
        <v>80</v>
      </c>
    </row>
    <row r="16" spans="1:251" s="154" customFormat="1" ht="39.950000000000003" customHeight="1" x14ac:dyDescent="0.25">
      <c r="A16" s="149" t="s">
        <v>38</v>
      </c>
      <c r="B16" s="149" t="s">
        <v>44</v>
      </c>
      <c r="C16" s="149" t="s">
        <v>43</v>
      </c>
      <c r="D16" s="149" t="s">
        <v>35</v>
      </c>
      <c r="E16" s="149" t="s">
        <v>42</v>
      </c>
      <c r="F16" s="149" t="s">
        <v>41</v>
      </c>
      <c r="G16" s="149" t="s">
        <v>40</v>
      </c>
      <c r="H16" s="150" t="s">
        <v>31</v>
      </c>
      <c r="I16" s="118" t="s">
        <v>1797</v>
      </c>
      <c r="J16" s="149" t="s">
        <v>30</v>
      </c>
      <c r="K16" s="149" t="s">
        <v>1632</v>
      </c>
      <c r="L16" s="149" t="s">
        <v>1417</v>
      </c>
      <c r="M16" s="149" t="s">
        <v>27</v>
      </c>
      <c r="N16" s="149" t="s">
        <v>97</v>
      </c>
      <c r="O16" s="118" t="s">
        <v>1798</v>
      </c>
      <c r="P16" s="151">
        <v>45968</v>
      </c>
      <c r="Q16" s="151">
        <v>45969</v>
      </c>
      <c r="R16" s="152">
        <v>4100</v>
      </c>
      <c r="S16" s="135">
        <v>2198</v>
      </c>
      <c r="T16" s="135">
        <v>1902</v>
      </c>
      <c r="U16" s="153" t="s">
        <v>80</v>
      </c>
    </row>
    <row r="17" spans="1:21" s="154" customFormat="1" ht="39.950000000000003" customHeight="1" x14ac:dyDescent="0.25">
      <c r="A17" s="149" t="s">
        <v>38</v>
      </c>
      <c r="B17" s="149" t="s">
        <v>882</v>
      </c>
      <c r="C17" s="149" t="s">
        <v>1016</v>
      </c>
      <c r="D17" s="149" t="s">
        <v>35</v>
      </c>
      <c r="E17" s="149" t="s">
        <v>34</v>
      </c>
      <c r="F17" s="149" t="s">
        <v>33</v>
      </c>
      <c r="G17" s="149" t="s">
        <v>32</v>
      </c>
      <c r="H17" s="150" t="s">
        <v>31</v>
      </c>
      <c r="I17" s="118" t="s">
        <v>1799</v>
      </c>
      <c r="J17" s="149" t="s">
        <v>30</v>
      </c>
      <c r="K17" s="149" t="s">
        <v>29</v>
      </c>
      <c r="L17" s="149" t="s">
        <v>1417</v>
      </c>
      <c r="M17" s="149" t="s">
        <v>27</v>
      </c>
      <c r="N17" s="149" t="s">
        <v>97</v>
      </c>
      <c r="O17" s="118" t="s">
        <v>1798</v>
      </c>
      <c r="P17" s="151">
        <v>45968</v>
      </c>
      <c r="Q17" s="151">
        <v>45969</v>
      </c>
      <c r="R17" s="152">
        <v>8690.36</v>
      </c>
      <c r="S17" s="135">
        <v>7207.05</v>
      </c>
      <c r="T17" s="135">
        <v>1483.3100000000004</v>
      </c>
      <c r="U17" s="153" t="s">
        <v>80</v>
      </c>
    </row>
    <row r="18" spans="1:21" s="154" customFormat="1" ht="39.950000000000003" customHeight="1" x14ac:dyDescent="0.25">
      <c r="A18" s="149" t="s">
        <v>38</v>
      </c>
      <c r="B18" s="149" t="s">
        <v>419</v>
      </c>
      <c r="C18" s="149" t="s">
        <v>418</v>
      </c>
      <c r="D18" s="149" t="s">
        <v>136</v>
      </c>
      <c r="E18" s="149" t="s">
        <v>417</v>
      </c>
      <c r="F18" s="149" t="s">
        <v>416</v>
      </c>
      <c r="G18" s="149" t="s">
        <v>415</v>
      </c>
      <c r="H18" s="150" t="s">
        <v>31</v>
      </c>
      <c r="I18" s="118" t="s">
        <v>1800</v>
      </c>
      <c r="J18" s="149" t="s">
        <v>30</v>
      </c>
      <c r="K18" s="149" t="s">
        <v>1801</v>
      </c>
      <c r="L18" s="149" t="s">
        <v>1417</v>
      </c>
      <c r="M18" s="149" t="s">
        <v>27</v>
      </c>
      <c r="N18" s="149" t="s">
        <v>97</v>
      </c>
      <c r="O18" s="118" t="s">
        <v>1802</v>
      </c>
      <c r="P18" s="151">
        <v>45968</v>
      </c>
      <c r="Q18" s="151">
        <v>45969</v>
      </c>
      <c r="R18" s="152">
        <v>3400</v>
      </c>
      <c r="S18" s="135">
        <v>2420</v>
      </c>
      <c r="T18" s="135">
        <v>980</v>
      </c>
      <c r="U18" s="153" t="s">
        <v>80</v>
      </c>
    </row>
    <row r="19" spans="1:21" s="154" customFormat="1" ht="39.950000000000003" customHeight="1" x14ac:dyDescent="0.25">
      <c r="A19" s="149" t="s">
        <v>38</v>
      </c>
      <c r="B19" s="149" t="s">
        <v>466</v>
      </c>
      <c r="C19" s="149" t="s">
        <v>1803</v>
      </c>
      <c r="D19" s="149" t="s">
        <v>136</v>
      </c>
      <c r="E19" s="149" t="s">
        <v>1804</v>
      </c>
      <c r="F19" s="149" t="s">
        <v>341</v>
      </c>
      <c r="G19" s="149" t="s">
        <v>385</v>
      </c>
      <c r="H19" s="150" t="s">
        <v>31</v>
      </c>
      <c r="I19" s="118" t="s">
        <v>1800</v>
      </c>
      <c r="J19" s="149" t="s">
        <v>30</v>
      </c>
      <c r="K19" s="149" t="s">
        <v>1801</v>
      </c>
      <c r="L19" s="149" t="s">
        <v>1417</v>
      </c>
      <c r="M19" s="149" t="s">
        <v>27</v>
      </c>
      <c r="N19" s="149" t="s">
        <v>97</v>
      </c>
      <c r="O19" s="118" t="s">
        <v>1805</v>
      </c>
      <c r="P19" s="151">
        <v>45968</v>
      </c>
      <c r="Q19" s="151">
        <v>45969</v>
      </c>
      <c r="R19" s="152">
        <v>6892.33</v>
      </c>
      <c r="S19" s="135">
        <v>4888.46</v>
      </c>
      <c r="T19" s="135">
        <v>2003.87</v>
      </c>
      <c r="U19" s="153" t="s">
        <v>80</v>
      </c>
    </row>
    <row r="20" spans="1:21" s="154" customFormat="1" ht="39.950000000000003" customHeight="1" x14ac:dyDescent="0.25">
      <c r="A20" s="149" t="s">
        <v>38</v>
      </c>
      <c r="B20" s="149" t="s">
        <v>60</v>
      </c>
      <c r="C20" s="149" t="s">
        <v>59</v>
      </c>
      <c r="D20" s="149" t="s">
        <v>51</v>
      </c>
      <c r="E20" s="149" t="s">
        <v>149</v>
      </c>
      <c r="F20" s="149" t="s">
        <v>148</v>
      </c>
      <c r="G20" s="149" t="s">
        <v>147</v>
      </c>
      <c r="H20" s="150" t="s">
        <v>31</v>
      </c>
      <c r="I20" s="118" t="s">
        <v>1806</v>
      </c>
      <c r="J20" s="149" t="s">
        <v>30</v>
      </c>
      <c r="K20" s="149" t="s">
        <v>29</v>
      </c>
      <c r="L20" s="149" t="s">
        <v>1417</v>
      </c>
      <c r="M20" s="149" t="s">
        <v>27</v>
      </c>
      <c r="N20" s="149" t="s">
        <v>856</v>
      </c>
      <c r="O20" s="118" t="s">
        <v>1807</v>
      </c>
      <c r="P20" s="151">
        <v>45968</v>
      </c>
      <c r="Q20" s="151">
        <v>45968</v>
      </c>
      <c r="R20" s="152">
        <v>4472.91</v>
      </c>
      <c r="S20" s="135">
        <v>2166.75</v>
      </c>
      <c r="T20" s="135">
        <v>2306.16</v>
      </c>
      <c r="U20" s="153" t="s">
        <v>80</v>
      </c>
    </row>
    <row r="21" spans="1:21" s="154" customFormat="1" ht="39.950000000000003" customHeight="1" x14ac:dyDescent="0.25">
      <c r="A21" s="149" t="s">
        <v>38</v>
      </c>
      <c r="B21" s="149" t="s">
        <v>882</v>
      </c>
      <c r="C21" s="149" t="s">
        <v>1016</v>
      </c>
      <c r="D21" s="149" t="s">
        <v>35</v>
      </c>
      <c r="E21" s="149" t="s">
        <v>34</v>
      </c>
      <c r="F21" s="149" t="s">
        <v>33</v>
      </c>
      <c r="G21" s="149" t="s">
        <v>32</v>
      </c>
      <c r="H21" s="150" t="s">
        <v>31</v>
      </c>
      <c r="I21" s="118" t="s">
        <v>1395</v>
      </c>
      <c r="J21" s="149" t="s">
        <v>30</v>
      </c>
      <c r="K21" s="149" t="s">
        <v>1632</v>
      </c>
      <c r="L21" s="149" t="s">
        <v>1417</v>
      </c>
      <c r="M21" s="149" t="s">
        <v>1383</v>
      </c>
      <c r="N21" s="149" t="s">
        <v>171</v>
      </c>
      <c r="O21" s="118" t="s">
        <v>1395</v>
      </c>
      <c r="P21" s="151">
        <v>45971</v>
      </c>
      <c r="Q21" s="151">
        <v>45971</v>
      </c>
      <c r="R21" s="152">
        <v>3378</v>
      </c>
      <c r="S21" s="135">
        <v>1936.53</v>
      </c>
      <c r="T21" s="135">
        <v>1441.47</v>
      </c>
      <c r="U21" s="153" t="s">
        <v>80</v>
      </c>
    </row>
    <row r="22" spans="1:21" s="154" customFormat="1" ht="39.950000000000003" customHeight="1" x14ac:dyDescent="0.25">
      <c r="A22" s="149" t="s">
        <v>38</v>
      </c>
      <c r="B22" s="149" t="s">
        <v>882</v>
      </c>
      <c r="C22" s="149" t="s">
        <v>1016</v>
      </c>
      <c r="D22" s="149" t="s">
        <v>35</v>
      </c>
      <c r="E22" s="149" t="s">
        <v>34</v>
      </c>
      <c r="F22" s="149" t="s">
        <v>33</v>
      </c>
      <c r="G22" s="149" t="s">
        <v>32</v>
      </c>
      <c r="H22" s="150" t="s">
        <v>31</v>
      </c>
      <c r="I22" s="118" t="s">
        <v>1808</v>
      </c>
      <c r="J22" s="149" t="s">
        <v>30</v>
      </c>
      <c r="K22" s="149" t="s">
        <v>1632</v>
      </c>
      <c r="L22" s="149" t="s">
        <v>1417</v>
      </c>
      <c r="M22" s="149" t="s">
        <v>1383</v>
      </c>
      <c r="N22" s="149" t="s">
        <v>171</v>
      </c>
      <c r="O22" s="118" t="s">
        <v>1809</v>
      </c>
      <c r="P22" s="151">
        <v>45972</v>
      </c>
      <c r="Q22" s="151">
        <v>45972</v>
      </c>
      <c r="R22" s="152">
        <v>3378</v>
      </c>
      <c r="S22" s="135">
        <v>1931.72</v>
      </c>
      <c r="T22" s="135">
        <v>1446.28</v>
      </c>
      <c r="U22" s="153" t="s">
        <v>80</v>
      </c>
    </row>
    <row r="23" spans="1:21" s="154" customFormat="1" ht="39.950000000000003" customHeight="1" x14ac:dyDescent="0.25">
      <c r="A23" s="149" t="s">
        <v>38</v>
      </c>
      <c r="B23" s="149" t="s">
        <v>44</v>
      </c>
      <c r="C23" s="149" t="s">
        <v>43</v>
      </c>
      <c r="D23" s="149" t="s">
        <v>35</v>
      </c>
      <c r="E23" s="149" t="s">
        <v>42</v>
      </c>
      <c r="F23" s="149" t="s">
        <v>41</v>
      </c>
      <c r="G23" s="149" t="s">
        <v>40</v>
      </c>
      <c r="H23" s="150" t="s">
        <v>31</v>
      </c>
      <c r="I23" s="118" t="s">
        <v>1810</v>
      </c>
      <c r="J23" s="149" t="s">
        <v>30</v>
      </c>
      <c r="K23" s="149" t="s">
        <v>1632</v>
      </c>
      <c r="L23" s="149" t="s">
        <v>1417</v>
      </c>
      <c r="M23" s="149" t="s">
        <v>69</v>
      </c>
      <c r="N23" s="149" t="s">
        <v>1304</v>
      </c>
      <c r="O23" s="118" t="s">
        <v>1811</v>
      </c>
      <c r="P23" s="151">
        <v>45971</v>
      </c>
      <c r="Q23" s="151">
        <v>45972</v>
      </c>
      <c r="R23" s="152">
        <v>4700</v>
      </c>
      <c r="S23" s="135">
        <v>2639</v>
      </c>
      <c r="T23" s="135">
        <v>2061</v>
      </c>
      <c r="U23" s="153" t="s">
        <v>80</v>
      </c>
    </row>
    <row r="24" spans="1:21" s="154" customFormat="1" ht="39.950000000000003" customHeight="1" x14ac:dyDescent="0.25">
      <c r="A24" s="149" t="s">
        <v>38</v>
      </c>
      <c r="B24" s="149" t="s">
        <v>872</v>
      </c>
      <c r="C24" s="149" t="s">
        <v>286</v>
      </c>
      <c r="D24" s="149" t="s">
        <v>35</v>
      </c>
      <c r="E24" s="149" t="s">
        <v>287</v>
      </c>
      <c r="F24" s="149" t="s">
        <v>83</v>
      </c>
      <c r="G24" s="149" t="s">
        <v>288</v>
      </c>
      <c r="H24" s="150" t="s">
        <v>31</v>
      </c>
      <c r="I24" s="118" t="s">
        <v>1812</v>
      </c>
      <c r="J24" s="149" t="s">
        <v>30</v>
      </c>
      <c r="K24" s="149" t="s">
        <v>1632</v>
      </c>
      <c r="L24" s="149" t="s">
        <v>1417</v>
      </c>
      <c r="M24" s="149" t="s">
        <v>27</v>
      </c>
      <c r="N24" s="149" t="s">
        <v>856</v>
      </c>
      <c r="O24" s="118" t="s">
        <v>1813</v>
      </c>
      <c r="P24" s="151">
        <v>45973</v>
      </c>
      <c r="Q24" s="151">
        <v>45974</v>
      </c>
      <c r="R24" s="152">
        <v>2900</v>
      </c>
      <c r="S24" s="135">
        <v>2660.86</v>
      </c>
      <c r="T24" s="135">
        <v>239.13999999999987</v>
      </c>
      <c r="U24" s="153" t="s">
        <v>80</v>
      </c>
    </row>
    <row r="25" spans="1:21" s="154" customFormat="1" ht="39.950000000000003" customHeight="1" x14ac:dyDescent="0.25">
      <c r="A25" s="149" t="s">
        <v>38</v>
      </c>
      <c r="B25" s="149" t="s">
        <v>44</v>
      </c>
      <c r="C25" s="149" t="s">
        <v>43</v>
      </c>
      <c r="D25" s="149" t="s">
        <v>35</v>
      </c>
      <c r="E25" s="149" t="s">
        <v>42</v>
      </c>
      <c r="F25" s="149" t="s">
        <v>41</v>
      </c>
      <c r="G25" s="149" t="s">
        <v>40</v>
      </c>
      <c r="H25" s="150" t="s">
        <v>31</v>
      </c>
      <c r="I25" s="118" t="s">
        <v>1814</v>
      </c>
      <c r="J25" s="149" t="s">
        <v>30</v>
      </c>
      <c r="K25" s="149" t="s">
        <v>1632</v>
      </c>
      <c r="L25" s="149" t="s">
        <v>1417</v>
      </c>
      <c r="M25" s="149" t="s">
        <v>27</v>
      </c>
      <c r="N25" s="149" t="s">
        <v>856</v>
      </c>
      <c r="O25" s="118" t="s">
        <v>1815</v>
      </c>
      <c r="P25" s="151">
        <v>45973</v>
      </c>
      <c r="Q25" s="151">
        <v>45974</v>
      </c>
      <c r="R25" s="152">
        <v>4100</v>
      </c>
      <c r="S25" s="135">
        <v>2659.91</v>
      </c>
      <c r="T25" s="135">
        <v>1440.0900000000001</v>
      </c>
      <c r="U25" s="153" t="s">
        <v>80</v>
      </c>
    </row>
    <row r="26" spans="1:21" s="154" customFormat="1" ht="39.950000000000003" customHeight="1" x14ac:dyDescent="0.25">
      <c r="A26" s="149" t="s">
        <v>38</v>
      </c>
      <c r="B26" s="149" t="s">
        <v>1118</v>
      </c>
      <c r="C26" s="149" t="s">
        <v>1470</v>
      </c>
      <c r="D26" s="149" t="s">
        <v>136</v>
      </c>
      <c r="E26" s="149" t="s">
        <v>191</v>
      </c>
      <c r="F26" s="149" t="s">
        <v>353</v>
      </c>
      <c r="G26" s="149" t="s">
        <v>678</v>
      </c>
      <c r="H26" s="150" t="s">
        <v>31</v>
      </c>
      <c r="I26" s="118" t="s">
        <v>1816</v>
      </c>
      <c r="J26" s="149" t="s">
        <v>30</v>
      </c>
      <c r="K26" s="149" t="s">
        <v>1817</v>
      </c>
      <c r="L26" s="149" t="s">
        <v>1417</v>
      </c>
      <c r="M26" s="149" t="s">
        <v>27</v>
      </c>
      <c r="N26" s="149" t="s">
        <v>856</v>
      </c>
      <c r="O26" s="118" t="s">
        <v>1818</v>
      </c>
      <c r="P26" s="151">
        <v>45973</v>
      </c>
      <c r="Q26" s="151">
        <v>45974</v>
      </c>
      <c r="R26" s="152">
        <v>6290.27</v>
      </c>
      <c r="S26" s="135">
        <v>4840.71</v>
      </c>
      <c r="T26" s="135">
        <v>1449.5600000000004</v>
      </c>
      <c r="U26" s="153" t="s">
        <v>80</v>
      </c>
    </row>
    <row r="27" spans="1:21" s="154" customFormat="1" ht="39.950000000000003" customHeight="1" x14ac:dyDescent="0.25">
      <c r="A27" s="149" t="s">
        <v>38</v>
      </c>
      <c r="B27" s="149" t="s">
        <v>882</v>
      </c>
      <c r="C27" s="149" t="s">
        <v>1016</v>
      </c>
      <c r="D27" s="149" t="s">
        <v>35</v>
      </c>
      <c r="E27" s="149" t="s">
        <v>34</v>
      </c>
      <c r="F27" s="149" t="s">
        <v>33</v>
      </c>
      <c r="G27" s="149" t="s">
        <v>32</v>
      </c>
      <c r="H27" s="150" t="s">
        <v>31</v>
      </c>
      <c r="I27" s="118" t="s">
        <v>1819</v>
      </c>
      <c r="J27" s="149" t="s">
        <v>30</v>
      </c>
      <c r="K27" s="149" t="s">
        <v>1632</v>
      </c>
      <c r="L27" s="149" t="s">
        <v>1417</v>
      </c>
      <c r="M27" s="149" t="s">
        <v>27</v>
      </c>
      <c r="N27" s="149" t="s">
        <v>856</v>
      </c>
      <c r="O27" s="118" t="s">
        <v>1820</v>
      </c>
      <c r="P27" s="151">
        <v>45973</v>
      </c>
      <c r="Q27" s="151">
        <v>45974</v>
      </c>
      <c r="R27" s="152">
        <v>6636.73</v>
      </c>
      <c r="S27" s="135">
        <v>5156.2299999999996</v>
      </c>
      <c r="T27" s="135">
        <v>1480.5</v>
      </c>
      <c r="U27" s="153" t="s">
        <v>80</v>
      </c>
    </row>
    <row r="28" spans="1:21" s="154" customFormat="1" ht="39.950000000000003" customHeight="1" x14ac:dyDescent="0.25">
      <c r="A28" s="149" t="s">
        <v>38</v>
      </c>
      <c r="B28" s="149" t="s">
        <v>466</v>
      </c>
      <c r="C28" s="149" t="s">
        <v>1560</v>
      </c>
      <c r="D28" s="149" t="s">
        <v>136</v>
      </c>
      <c r="E28" s="149" t="s">
        <v>688</v>
      </c>
      <c r="F28" s="149" t="s">
        <v>689</v>
      </c>
      <c r="G28" s="149" t="s">
        <v>690</v>
      </c>
      <c r="H28" s="150" t="s">
        <v>31</v>
      </c>
      <c r="I28" s="118" t="s">
        <v>1821</v>
      </c>
      <c r="J28" s="149" t="s">
        <v>30</v>
      </c>
      <c r="K28" s="149" t="s">
        <v>1801</v>
      </c>
      <c r="L28" s="149" t="s">
        <v>1417</v>
      </c>
      <c r="M28" s="149" t="s">
        <v>27</v>
      </c>
      <c r="N28" s="149" t="s">
        <v>856</v>
      </c>
      <c r="O28" s="118" t="s">
        <v>1822</v>
      </c>
      <c r="P28" s="151">
        <v>45973</v>
      </c>
      <c r="Q28" s="151">
        <v>45974</v>
      </c>
      <c r="R28" s="152">
        <v>3400</v>
      </c>
      <c r="S28" s="135">
        <v>3400</v>
      </c>
      <c r="T28" s="135">
        <v>0</v>
      </c>
      <c r="U28" s="153" t="s">
        <v>80</v>
      </c>
    </row>
    <row r="29" spans="1:21" s="154" customFormat="1" ht="39.950000000000003" customHeight="1" x14ac:dyDescent="0.25">
      <c r="A29" s="149" t="s">
        <v>38</v>
      </c>
      <c r="B29" s="149" t="s">
        <v>419</v>
      </c>
      <c r="C29" s="149" t="s">
        <v>418</v>
      </c>
      <c r="D29" s="149" t="s">
        <v>136</v>
      </c>
      <c r="E29" s="149" t="s">
        <v>417</v>
      </c>
      <c r="F29" s="149" t="s">
        <v>416</v>
      </c>
      <c r="G29" s="149" t="s">
        <v>415</v>
      </c>
      <c r="H29" s="150" t="s">
        <v>31</v>
      </c>
      <c r="I29" s="118" t="s">
        <v>1823</v>
      </c>
      <c r="J29" s="149" t="s">
        <v>30</v>
      </c>
      <c r="K29" s="149" t="s">
        <v>1824</v>
      </c>
      <c r="L29" s="149" t="s">
        <v>1417</v>
      </c>
      <c r="M29" s="149" t="s">
        <v>27</v>
      </c>
      <c r="N29" s="149" t="s">
        <v>856</v>
      </c>
      <c r="O29" s="118" t="s">
        <v>1825</v>
      </c>
      <c r="P29" s="151">
        <v>45973</v>
      </c>
      <c r="Q29" s="151">
        <v>45974</v>
      </c>
      <c r="R29" s="152">
        <v>3400</v>
      </c>
      <c r="S29" s="135">
        <v>3084.05</v>
      </c>
      <c r="T29" s="135">
        <v>315.94999999999982</v>
      </c>
      <c r="U29" s="153" t="s">
        <v>80</v>
      </c>
    </row>
    <row r="30" spans="1:21" s="154" customFormat="1" ht="39.950000000000003" customHeight="1" x14ac:dyDescent="0.25">
      <c r="A30" s="149" t="s">
        <v>38</v>
      </c>
      <c r="B30" s="149" t="s">
        <v>466</v>
      </c>
      <c r="C30" s="149" t="s">
        <v>1218</v>
      </c>
      <c r="D30" s="149" t="s">
        <v>464</v>
      </c>
      <c r="E30" s="149" t="s">
        <v>1219</v>
      </c>
      <c r="F30" s="149" t="s">
        <v>1220</v>
      </c>
      <c r="G30" s="149" t="s">
        <v>461</v>
      </c>
      <c r="H30" s="150" t="s">
        <v>31</v>
      </c>
      <c r="I30" s="118" t="s">
        <v>1565</v>
      </c>
      <c r="J30" s="149" t="s">
        <v>30</v>
      </c>
      <c r="K30" s="149" t="s">
        <v>1826</v>
      </c>
      <c r="L30" s="149" t="s">
        <v>1417</v>
      </c>
      <c r="M30" s="149" t="s">
        <v>27</v>
      </c>
      <c r="N30" s="149" t="s">
        <v>97</v>
      </c>
      <c r="O30" s="118" t="s">
        <v>1827</v>
      </c>
      <c r="P30" s="151">
        <v>45974</v>
      </c>
      <c r="Q30" s="151">
        <v>45975</v>
      </c>
      <c r="R30" s="152">
        <v>8576</v>
      </c>
      <c r="S30" s="135">
        <v>7478.76</v>
      </c>
      <c r="T30" s="135">
        <v>1097.2399999999998</v>
      </c>
      <c r="U30" s="153" t="s">
        <v>80</v>
      </c>
    </row>
    <row r="31" spans="1:21" s="154" customFormat="1" ht="39.950000000000003" customHeight="1" x14ac:dyDescent="0.25">
      <c r="A31" s="149" t="s">
        <v>38</v>
      </c>
      <c r="B31" s="149" t="s">
        <v>419</v>
      </c>
      <c r="C31" s="149" t="s">
        <v>1176</v>
      </c>
      <c r="D31" s="149" t="s">
        <v>464</v>
      </c>
      <c r="E31" s="149" t="s">
        <v>738</v>
      </c>
      <c r="F31" s="149" t="s">
        <v>739</v>
      </c>
      <c r="G31" s="149" t="s">
        <v>74</v>
      </c>
      <c r="H31" s="150" t="s">
        <v>31</v>
      </c>
      <c r="I31" s="118" t="s">
        <v>1565</v>
      </c>
      <c r="J31" s="149" t="s">
        <v>30</v>
      </c>
      <c r="K31" s="149" t="s">
        <v>1826</v>
      </c>
      <c r="L31" s="149" t="s">
        <v>1417</v>
      </c>
      <c r="M31" s="149" t="s">
        <v>27</v>
      </c>
      <c r="N31" s="149" t="s">
        <v>97</v>
      </c>
      <c r="O31" s="118" t="s">
        <v>1827</v>
      </c>
      <c r="P31" s="151">
        <v>45974</v>
      </c>
      <c r="Q31" s="151">
        <v>45975</v>
      </c>
      <c r="R31" s="152">
        <v>3400</v>
      </c>
      <c r="S31" s="135">
        <v>3228.01</v>
      </c>
      <c r="T31" s="135">
        <v>171.98999999999978</v>
      </c>
      <c r="U31" s="153" t="s">
        <v>80</v>
      </c>
    </row>
    <row r="32" spans="1:21" s="154" customFormat="1" ht="39.950000000000003" customHeight="1" x14ac:dyDescent="0.25">
      <c r="A32" s="149" t="s">
        <v>38</v>
      </c>
      <c r="B32" s="149" t="s">
        <v>906</v>
      </c>
      <c r="C32" s="149" t="s">
        <v>469</v>
      </c>
      <c r="D32" s="149" t="s">
        <v>464</v>
      </c>
      <c r="E32" s="149" t="s">
        <v>468</v>
      </c>
      <c r="F32" s="149" t="s">
        <v>74</v>
      </c>
      <c r="G32" s="149" t="s">
        <v>74</v>
      </c>
      <c r="H32" s="150" t="s">
        <v>31</v>
      </c>
      <c r="I32" s="118" t="s">
        <v>1828</v>
      </c>
      <c r="J32" s="149" t="s">
        <v>30</v>
      </c>
      <c r="K32" s="149" t="s">
        <v>1826</v>
      </c>
      <c r="L32" s="149" t="s">
        <v>1417</v>
      </c>
      <c r="M32" s="149" t="s">
        <v>27</v>
      </c>
      <c r="N32" s="149" t="s">
        <v>97</v>
      </c>
      <c r="O32" s="118" t="s">
        <v>1829</v>
      </c>
      <c r="P32" s="151">
        <v>45974</v>
      </c>
      <c r="Q32" s="151">
        <v>45975</v>
      </c>
      <c r="R32" s="152">
        <v>2900</v>
      </c>
      <c r="S32" s="135">
        <v>2587.52</v>
      </c>
      <c r="T32" s="135">
        <v>312.48</v>
      </c>
      <c r="U32" s="153" t="s">
        <v>80</v>
      </c>
    </row>
    <row r="33" spans="1:21" s="154" customFormat="1" ht="39.950000000000003" customHeight="1" x14ac:dyDescent="0.25">
      <c r="A33" s="149" t="s">
        <v>38</v>
      </c>
      <c r="B33" s="149" t="s">
        <v>466</v>
      </c>
      <c r="C33" s="149" t="s">
        <v>1560</v>
      </c>
      <c r="D33" s="149" t="s">
        <v>136</v>
      </c>
      <c r="E33" s="149" t="s">
        <v>688</v>
      </c>
      <c r="F33" s="149" t="s">
        <v>689</v>
      </c>
      <c r="G33" s="149" t="s">
        <v>690</v>
      </c>
      <c r="H33" s="150" t="s">
        <v>31</v>
      </c>
      <c r="I33" s="118" t="s">
        <v>1830</v>
      </c>
      <c r="J33" s="149" t="s">
        <v>30</v>
      </c>
      <c r="K33" s="149" t="s">
        <v>1826</v>
      </c>
      <c r="L33" s="149" t="s">
        <v>1417</v>
      </c>
      <c r="M33" s="149" t="s">
        <v>27</v>
      </c>
      <c r="N33" s="149" t="s">
        <v>856</v>
      </c>
      <c r="O33" s="118" t="s">
        <v>1831</v>
      </c>
      <c r="P33" s="151">
        <v>45976</v>
      </c>
      <c r="Q33" s="151">
        <v>45977</v>
      </c>
      <c r="R33" s="152">
        <v>3400</v>
      </c>
      <c r="S33" s="135">
        <v>3400</v>
      </c>
      <c r="T33" s="135">
        <v>0</v>
      </c>
      <c r="U33" s="153" t="s">
        <v>80</v>
      </c>
    </row>
    <row r="34" spans="1:21" s="154" customFormat="1" ht="39.950000000000003" customHeight="1" x14ac:dyDescent="0.25">
      <c r="A34" s="149" t="s">
        <v>38</v>
      </c>
      <c r="B34" s="149" t="s">
        <v>1118</v>
      </c>
      <c r="C34" s="149" t="s">
        <v>1470</v>
      </c>
      <c r="D34" s="149" t="s">
        <v>136</v>
      </c>
      <c r="E34" s="149" t="s">
        <v>191</v>
      </c>
      <c r="F34" s="149" t="s">
        <v>353</v>
      </c>
      <c r="G34" s="149" t="s">
        <v>678</v>
      </c>
      <c r="H34" s="150" t="s">
        <v>31</v>
      </c>
      <c r="I34" s="118" t="s">
        <v>1832</v>
      </c>
      <c r="J34" s="149" t="s">
        <v>30</v>
      </c>
      <c r="K34" s="149" t="s">
        <v>1833</v>
      </c>
      <c r="L34" s="149" t="s">
        <v>1417</v>
      </c>
      <c r="M34" s="149" t="s">
        <v>27</v>
      </c>
      <c r="N34" s="149" t="s">
        <v>856</v>
      </c>
      <c r="O34" s="118" t="s">
        <v>1834</v>
      </c>
      <c r="P34" s="151">
        <v>45976</v>
      </c>
      <c r="Q34" s="151">
        <v>45977</v>
      </c>
      <c r="R34" s="152">
        <v>5286.8</v>
      </c>
      <c r="S34" s="135">
        <v>5100</v>
      </c>
      <c r="T34" s="135">
        <v>186.80000000000018</v>
      </c>
      <c r="U34" s="153" t="s">
        <v>80</v>
      </c>
    </row>
    <row r="35" spans="1:21" s="154" customFormat="1" ht="39.950000000000003" customHeight="1" x14ac:dyDescent="0.25">
      <c r="A35" s="149" t="s">
        <v>38</v>
      </c>
      <c r="B35" s="149" t="s">
        <v>872</v>
      </c>
      <c r="C35" s="149" t="s">
        <v>286</v>
      </c>
      <c r="D35" s="149" t="s">
        <v>35</v>
      </c>
      <c r="E35" s="149" t="s">
        <v>287</v>
      </c>
      <c r="F35" s="149" t="s">
        <v>83</v>
      </c>
      <c r="G35" s="149" t="s">
        <v>288</v>
      </c>
      <c r="H35" s="150" t="s">
        <v>31</v>
      </c>
      <c r="I35" s="118" t="s">
        <v>1835</v>
      </c>
      <c r="J35" s="149" t="s">
        <v>30</v>
      </c>
      <c r="K35" s="149" t="s">
        <v>1632</v>
      </c>
      <c r="L35" s="149" t="s">
        <v>1417</v>
      </c>
      <c r="M35" s="149" t="s">
        <v>27</v>
      </c>
      <c r="N35" s="149" t="s">
        <v>856</v>
      </c>
      <c r="O35" s="118" t="s">
        <v>1836</v>
      </c>
      <c r="P35" s="151">
        <v>45976</v>
      </c>
      <c r="Q35" s="151">
        <v>45977</v>
      </c>
      <c r="R35" s="152">
        <v>2900</v>
      </c>
      <c r="S35" s="135">
        <v>2873.22</v>
      </c>
      <c r="T35" s="135">
        <v>26.7800000000002</v>
      </c>
      <c r="U35" s="153" t="s">
        <v>80</v>
      </c>
    </row>
    <row r="36" spans="1:21" s="154" customFormat="1" ht="39.950000000000003" customHeight="1" x14ac:dyDescent="0.25">
      <c r="A36" s="149" t="s">
        <v>38</v>
      </c>
      <c r="B36" s="149" t="s">
        <v>715</v>
      </c>
      <c r="C36" s="149" t="s">
        <v>1016</v>
      </c>
      <c r="D36" s="149" t="s">
        <v>123</v>
      </c>
      <c r="E36" s="149" t="s">
        <v>42</v>
      </c>
      <c r="F36" s="149" t="s">
        <v>157</v>
      </c>
      <c r="G36" s="149" t="s">
        <v>1017</v>
      </c>
      <c r="H36" s="150" t="s">
        <v>31</v>
      </c>
      <c r="I36" s="118" t="s">
        <v>1837</v>
      </c>
      <c r="J36" s="149" t="s">
        <v>30</v>
      </c>
      <c r="K36" s="149" t="s">
        <v>1632</v>
      </c>
      <c r="L36" s="149" t="s">
        <v>1417</v>
      </c>
      <c r="M36" s="149" t="s">
        <v>397</v>
      </c>
      <c r="N36" s="149" t="s">
        <v>396</v>
      </c>
      <c r="O36" s="118" t="s">
        <v>1838</v>
      </c>
      <c r="P36" s="151">
        <v>45981</v>
      </c>
      <c r="Q36" s="151">
        <v>45982</v>
      </c>
      <c r="R36" s="152">
        <v>8110.53</v>
      </c>
      <c r="S36" s="135">
        <v>3153.74</v>
      </c>
      <c r="T36" s="135">
        <v>4956.79</v>
      </c>
      <c r="U36" s="153" t="s">
        <v>80</v>
      </c>
    </row>
    <row r="37" spans="1:21" s="154" customFormat="1" ht="39.950000000000003" customHeight="1" x14ac:dyDescent="0.25">
      <c r="A37" s="149" t="s">
        <v>38</v>
      </c>
      <c r="B37" s="149" t="s">
        <v>60</v>
      </c>
      <c r="C37" s="149" t="s">
        <v>1301</v>
      </c>
      <c r="D37" s="149" t="s">
        <v>123</v>
      </c>
      <c r="E37" s="149" t="s">
        <v>122</v>
      </c>
      <c r="F37" s="149" t="s">
        <v>121</v>
      </c>
      <c r="G37" s="149" t="s">
        <v>120</v>
      </c>
      <c r="H37" s="150" t="s">
        <v>31</v>
      </c>
      <c r="I37" s="118" t="s">
        <v>1839</v>
      </c>
      <c r="J37" s="149" t="s">
        <v>30</v>
      </c>
      <c r="K37" s="149" t="s">
        <v>29</v>
      </c>
      <c r="L37" s="149" t="s">
        <v>1417</v>
      </c>
      <c r="M37" s="149" t="s">
        <v>69</v>
      </c>
      <c r="N37" s="149" t="s">
        <v>1304</v>
      </c>
      <c r="O37" s="118" t="s">
        <v>1840</v>
      </c>
      <c r="P37" s="151">
        <v>45980</v>
      </c>
      <c r="Q37" s="151">
        <v>45983</v>
      </c>
      <c r="R37" s="152">
        <v>14172</v>
      </c>
      <c r="S37" s="135">
        <v>8827.5</v>
      </c>
      <c r="T37" s="135">
        <v>5344.5</v>
      </c>
      <c r="U37" s="153" t="s">
        <v>80</v>
      </c>
    </row>
    <row r="38" spans="1:21" s="154" customFormat="1" ht="39.950000000000003" customHeight="1" x14ac:dyDescent="0.25">
      <c r="A38" s="149" t="s">
        <v>38</v>
      </c>
      <c r="B38" s="149" t="s">
        <v>60</v>
      </c>
      <c r="C38" s="149" t="s">
        <v>59</v>
      </c>
      <c r="D38" s="149" t="s">
        <v>51</v>
      </c>
      <c r="E38" s="149" t="s">
        <v>58</v>
      </c>
      <c r="F38" s="149" t="s">
        <v>57</v>
      </c>
      <c r="G38" s="149" t="s">
        <v>56</v>
      </c>
      <c r="H38" s="150" t="s">
        <v>31</v>
      </c>
      <c r="I38" s="118" t="s">
        <v>1841</v>
      </c>
      <c r="J38" s="149" t="s">
        <v>30</v>
      </c>
      <c r="K38" s="149" t="s">
        <v>1632</v>
      </c>
      <c r="L38" s="149" t="s">
        <v>1417</v>
      </c>
      <c r="M38" s="149" t="s">
        <v>69</v>
      </c>
      <c r="N38" s="149" t="s">
        <v>1304</v>
      </c>
      <c r="O38" s="118" t="s">
        <v>1842</v>
      </c>
      <c r="P38" s="151">
        <v>45980</v>
      </c>
      <c r="Q38" s="151">
        <v>45982</v>
      </c>
      <c r="R38" s="152">
        <v>18244</v>
      </c>
      <c r="S38" s="135">
        <v>9796.18</v>
      </c>
      <c r="T38" s="135">
        <v>8447.82</v>
      </c>
      <c r="U38" s="153" t="s">
        <v>80</v>
      </c>
    </row>
    <row r="39" spans="1:21" s="154" customFormat="1" ht="39.950000000000003" customHeight="1" x14ac:dyDescent="0.25">
      <c r="A39" s="149" t="s">
        <v>38</v>
      </c>
      <c r="B39" s="149" t="s">
        <v>60</v>
      </c>
      <c r="C39" s="149" t="s">
        <v>59</v>
      </c>
      <c r="D39" s="149" t="s">
        <v>51</v>
      </c>
      <c r="E39" s="149" t="s">
        <v>1785</v>
      </c>
      <c r="F39" s="149" t="s">
        <v>346</v>
      </c>
      <c r="G39" s="149" t="s">
        <v>1786</v>
      </c>
      <c r="H39" s="150" t="s">
        <v>31</v>
      </c>
      <c r="I39" s="118" t="s">
        <v>1843</v>
      </c>
      <c r="J39" s="149" t="s">
        <v>30</v>
      </c>
      <c r="K39" s="149" t="s">
        <v>1632</v>
      </c>
      <c r="L39" s="149" t="s">
        <v>1417</v>
      </c>
      <c r="M39" s="149" t="s">
        <v>69</v>
      </c>
      <c r="N39" s="149" t="s">
        <v>1304</v>
      </c>
      <c r="O39" s="118" t="s">
        <v>1843</v>
      </c>
      <c r="P39" s="151">
        <v>45981</v>
      </c>
      <c r="Q39" s="151">
        <v>45982</v>
      </c>
      <c r="R39" s="152">
        <v>9722</v>
      </c>
      <c r="S39" s="135">
        <v>8718.57</v>
      </c>
      <c r="T39" s="135">
        <v>1003.4300000000003</v>
      </c>
      <c r="U39" s="153" t="s">
        <v>80</v>
      </c>
    </row>
    <row r="40" spans="1:21" s="154" customFormat="1" ht="39.950000000000003" customHeight="1" x14ac:dyDescent="0.25">
      <c r="A40" s="149" t="s">
        <v>38</v>
      </c>
      <c r="B40" s="149" t="s">
        <v>60</v>
      </c>
      <c r="C40" s="149" t="s">
        <v>59</v>
      </c>
      <c r="D40" s="149" t="s">
        <v>51</v>
      </c>
      <c r="E40" s="149" t="s">
        <v>1788</v>
      </c>
      <c r="F40" s="149" t="s">
        <v>1789</v>
      </c>
      <c r="G40" s="149" t="s">
        <v>1790</v>
      </c>
      <c r="H40" s="150" t="s">
        <v>31</v>
      </c>
      <c r="I40" s="118" t="s">
        <v>1844</v>
      </c>
      <c r="J40" s="149" t="s">
        <v>30</v>
      </c>
      <c r="K40" s="149" t="s">
        <v>1632</v>
      </c>
      <c r="L40" s="149" t="s">
        <v>1417</v>
      </c>
      <c r="M40" s="149" t="s">
        <v>69</v>
      </c>
      <c r="N40" s="149" t="s">
        <v>1304</v>
      </c>
      <c r="O40" s="118" t="s">
        <v>1845</v>
      </c>
      <c r="P40" s="151">
        <v>45981</v>
      </c>
      <c r="Q40" s="151">
        <v>45982</v>
      </c>
      <c r="R40" s="152">
        <v>7200</v>
      </c>
      <c r="S40" s="135">
        <v>4044.77</v>
      </c>
      <c r="T40" s="135">
        <v>3155.23</v>
      </c>
      <c r="U40" s="153" t="s">
        <v>80</v>
      </c>
    </row>
    <row r="41" spans="1:21" s="154" customFormat="1" ht="39.950000000000003" customHeight="1" x14ac:dyDescent="0.25">
      <c r="A41" s="149" t="s">
        <v>38</v>
      </c>
      <c r="B41" s="149" t="s">
        <v>60</v>
      </c>
      <c r="C41" s="149" t="s">
        <v>169</v>
      </c>
      <c r="D41" s="149" t="s">
        <v>51</v>
      </c>
      <c r="E41" s="149" t="s">
        <v>1286</v>
      </c>
      <c r="F41" s="149" t="s">
        <v>1678</v>
      </c>
      <c r="G41" s="149" t="s">
        <v>121</v>
      </c>
      <c r="H41" s="150" t="s">
        <v>31</v>
      </c>
      <c r="I41" s="118" t="s">
        <v>1846</v>
      </c>
      <c r="J41" s="149" t="s">
        <v>30</v>
      </c>
      <c r="K41" s="149" t="s">
        <v>1632</v>
      </c>
      <c r="L41" s="149" t="s">
        <v>1417</v>
      </c>
      <c r="M41" s="149" t="s">
        <v>69</v>
      </c>
      <c r="N41" s="149" t="s">
        <v>1304</v>
      </c>
      <c r="O41" s="118" t="s">
        <v>1847</v>
      </c>
      <c r="P41" s="151">
        <v>45980</v>
      </c>
      <c r="Q41" s="151">
        <v>45982</v>
      </c>
      <c r="R41" s="152">
        <v>18040</v>
      </c>
      <c r="S41" s="135">
        <v>13313.81</v>
      </c>
      <c r="T41" s="135">
        <v>4726.1900000000005</v>
      </c>
      <c r="U41" s="153" t="s">
        <v>80</v>
      </c>
    </row>
    <row r="42" spans="1:21" s="154" customFormat="1" ht="39.950000000000003" customHeight="1" x14ac:dyDescent="0.25">
      <c r="A42" s="149" t="s">
        <v>38</v>
      </c>
      <c r="B42" s="149" t="s">
        <v>419</v>
      </c>
      <c r="C42" s="149" t="s">
        <v>1848</v>
      </c>
      <c r="D42" s="149" t="s">
        <v>1527</v>
      </c>
      <c r="E42" s="149" t="s">
        <v>1849</v>
      </c>
      <c r="F42" s="149" t="s">
        <v>1149</v>
      </c>
      <c r="G42" s="149" t="s">
        <v>1850</v>
      </c>
      <c r="H42" s="150" t="s">
        <v>31</v>
      </c>
      <c r="I42" s="118" t="s">
        <v>1851</v>
      </c>
      <c r="J42" s="149" t="s">
        <v>30</v>
      </c>
      <c r="K42" s="149" t="s">
        <v>1632</v>
      </c>
      <c r="L42" s="149" t="s">
        <v>1417</v>
      </c>
      <c r="M42" s="149" t="s">
        <v>69</v>
      </c>
      <c r="N42" s="149" t="s">
        <v>1304</v>
      </c>
      <c r="O42" s="118" t="s">
        <v>1851</v>
      </c>
      <c r="P42" s="151">
        <v>45980</v>
      </c>
      <c r="Q42" s="151">
        <v>45981</v>
      </c>
      <c r="R42" s="152">
        <v>8010.53</v>
      </c>
      <c r="S42" s="135">
        <v>5188.83</v>
      </c>
      <c r="T42" s="135">
        <v>2821.7</v>
      </c>
      <c r="U42" s="153" t="s">
        <v>80</v>
      </c>
    </row>
    <row r="43" spans="1:21" s="154" customFormat="1" ht="39.950000000000003" customHeight="1" x14ac:dyDescent="0.25">
      <c r="A43" s="149" t="s">
        <v>38</v>
      </c>
      <c r="B43" s="149" t="s">
        <v>60</v>
      </c>
      <c r="C43" s="149" t="s">
        <v>59</v>
      </c>
      <c r="D43" s="149" t="s">
        <v>51</v>
      </c>
      <c r="E43" s="149" t="s">
        <v>149</v>
      </c>
      <c r="F43" s="149" t="s">
        <v>148</v>
      </c>
      <c r="G43" s="149" t="s">
        <v>147</v>
      </c>
      <c r="H43" s="150" t="s">
        <v>31</v>
      </c>
      <c r="I43" s="118" t="s">
        <v>1852</v>
      </c>
      <c r="J43" s="149" t="s">
        <v>30</v>
      </c>
      <c r="K43" s="149" t="s">
        <v>1632</v>
      </c>
      <c r="L43" s="149" t="s">
        <v>1417</v>
      </c>
      <c r="M43" s="149" t="s">
        <v>69</v>
      </c>
      <c r="N43" s="149" t="s">
        <v>1304</v>
      </c>
      <c r="O43" s="118" t="s">
        <v>1853</v>
      </c>
      <c r="P43" s="151">
        <v>45980</v>
      </c>
      <c r="Q43" s="151">
        <v>45983</v>
      </c>
      <c r="R43" s="152">
        <v>10450</v>
      </c>
      <c r="S43" s="135">
        <v>10450</v>
      </c>
      <c r="T43" s="135">
        <v>0</v>
      </c>
      <c r="U43" s="153" t="s">
        <v>80</v>
      </c>
    </row>
    <row r="44" spans="1:21" s="154" customFormat="1" ht="39.950000000000003" customHeight="1" x14ac:dyDescent="0.25">
      <c r="A44" s="149" t="s">
        <v>38</v>
      </c>
      <c r="B44" s="149" t="s">
        <v>1137</v>
      </c>
      <c r="C44" s="149" t="s">
        <v>1854</v>
      </c>
      <c r="D44" s="149" t="s">
        <v>296</v>
      </c>
      <c r="E44" s="149" t="s">
        <v>356</v>
      </c>
      <c r="F44" s="149" t="s">
        <v>357</v>
      </c>
      <c r="G44" s="149" t="s">
        <v>1855</v>
      </c>
      <c r="H44" s="150" t="s">
        <v>31</v>
      </c>
      <c r="I44" s="118" t="s">
        <v>1856</v>
      </c>
      <c r="J44" s="149" t="s">
        <v>30</v>
      </c>
      <c r="K44" s="149" t="s">
        <v>1632</v>
      </c>
      <c r="L44" s="149" t="s">
        <v>1417</v>
      </c>
      <c r="M44" s="149" t="s">
        <v>27</v>
      </c>
      <c r="N44" s="149" t="s">
        <v>856</v>
      </c>
      <c r="O44" s="118" t="s">
        <v>1857</v>
      </c>
      <c r="P44" s="151">
        <v>45985</v>
      </c>
      <c r="Q44" s="151">
        <v>45986</v>
      </c>
      <c r="R44" s="152">
        <v>2900</v>
      </c>
      <c r="S44" s="135">
        <v>2145.0100000000002</v>
      </c>
      <c r="T44" s="135">
        <v>754.98999999999978</v>
      </c>
      <c r="U44" s="153" t="s">
        <v>80</v>
      </c>
    </row>
    <row r="45" spans="1:21" s="154" customFormat="1" ht="39.950000000000003" customHeight="1" x14ac:dyDescent="0.25">
      <c r="A45" s="149" t="s">
        <v>38</v>
      </c>
      <c r="B45" s="149" t="s">
        <v>1137</v>
      </c>
      <c r="C45" s="149" t="s">
        <v>1854</v>
      </c>
      <c r="D45" s="149" t="s">
        <v>296</v>
      </c>
      <c r="E45" s="149" t="s">
        <v>352</v>
      </c>
      <c r="F45" s="149" t="s">
        <v>353</v>
      </c>
      <c r="G45" s="149" t="s">
        <v>1858</v>
      </c>
      <c r="H45" s="150" t="s">
        <v>31</v>
      </c>
      <c r="I45" s="118" t="s">
        <v>1856</v>
      </c>
      <c r="J45" s="149" t="s">
        <v>30</v>
      </c>
      <c r="K45" s="149" t="s">
        <v>1632</v>
      </c>
      <c r="L45" s="149" t="s">
        <v>1417</v>
      </c>
      <c r="M45" s="149" t="s">
        <v>27</v>
      </c>
      <c r="N45" s="149" t="s">
        <v>856</v>
      </c>
      <c r="O45" s="118" t="s">
        <v>1857</v>
      </c>
      <c r="P45" s="151">
        <v>45985</v>
      </c>
      <c r="Q45" s="151">
        <v>45986</v>
      </c>
      <c r="R45" s="152">
        <v>2900</v>
      </c>
      <c r="S45" s="135">
        <v>2190</v>
      </c>
      <c r="T45" s="135">
        <v>710</v>
      </c>
      <c r="U45" s="153" t="s">
        <v>80</v>
      </c>
    </row>
    <row r="46" spans="1:21" s="154" customFormat="1" ht="39.950000000000003" customHeight="1" x14ac:dyDescent="0.25">
      <c r="A46" s="149" t="s">
        <v>38</v>
      </c>
      <c r="B46" s="149" t="s">
        <v>60</v>
      </c>
      <c r="C46" s="149" t="s">
        <v>59</v>
      </c>
      <c r="D46" s="149" t="s">
        <v>51</v>
      </c>
      <c r="E46" s="149" t="s">
        <v>149</v>
      </c>
      <c r="F46" s="149" t="s">
        <v>148</v>
      </c>
      <c r="G46" s="149" t="s">
        <v>147</v>
      </c>
      <c r="H46" s="150" t="s">
        <v>31</v>
      </c>
      <c r="I46" s="118" t="s">
        <v>1859</v>
      </c>
      <c r="J46" s="149" t="s">
        <v>30</v>
      </c>
      <c r="K46" s="149" t="s">
        <v>1632</v>
      </c>
      <c r="L46" s="149" t="s">
        <v>1417</v>
      </c>
      <c r="M46" s="149" t="s">
        <v>27</v>
      </c>
      <c r="N46" s="149" t="s">
        <v>856</v>
      </c>
      <c r="O46" s="118" t="s">
        <v>1860</v>
      </c>
      <c r="P46" s="151">
        <v>45985</v>
      </c>
      <c r="Q46" s="151">
        <v>45987</v>
      </c>
      <c r="R46" s="152">
        <v>10072.91</v>
      </c>
      <c r="S46" s="135">
        <v>9439.15</v>
      </c>
      <c r="T46" s="135">
        <v>633.76000000000022</v>
      </c>
      <c r="U46" s="153" t="s">
        <v>80</v>
      </c>
    </row>
    <row r="47" spans="1:21" s="154" customFormat="1" ht="39.950000000000003" customHeight="1" x14ac:dyDescent="0.25">
      <c r="A47" s="149" t="s">
        <v>38</v>
      </c>
      <c r="B47" s="149" t="s">
        <v>906</v>
      </c>
      <c r="C47" s="149" t="s">
        <v>979</v>
      </c>
      <c r="D47" s="149" t="s">
        <v>1527</v>
      </c>
      <c r="E47" s="149" t="s">
        <v>1580</v>
      </c>
      <c r="F47" s="149" t="s">
        <v>980</v>
      </c>
      <c r="G47" s="149" t="s">
        <v>1279</v>
      </c>
      <c r="H47" s="150" t="s">
        <v>31</v>
      </c>
      <c r="I47" s="118" t="s">
        <v>1861</v>
      </c>
      <c r="J47" s="149" t="s">
        <v>30</v>
      </c>
      <c r="K47" s="149" t="s">
        <v>1826</v>
      </c>
      <c r="L47" s="149" t="s">
        <v>1417</v>
      </c>
      <c r="M47" s="149" t="s">
        <v>27</v>
      </c>
      <c r="N47" s="149" t="s">
        <v>856</v>
      </c>
      <c r="O47" s="118" t="s">
        <v>1862</v>
      </c>
      <c r="P47" s="151">
        <v>45985</v>
      </c>
      <c r="Q47" s="151">
        <v>45986</v>
      </c>
      <c r="R47" s="152">
        <v>2900</v>
      </c>
      <c r="S47" s="135">
        <v>2679.64</v>
      </c>
      <c r="T47" s="135">
        <v>220.36000000000013</v>
      </c>
      <c r="U47" s="153" t="s">
        <v>80</v>
      </c>
    </row>
    <row r="48" spans="1:21" s="154" customFormat="1" ht="39.950000000000003" customHeight="1" x14ac:dyDescent="0.25">
      <c r="A48" s="149" t="s">
        <v>38</v>
      </c>
      <c r="B48" s="149" t="s">
        <v>419</v>
      </c>
      <c r="C48" s="149" t="s">
        <v>1176</v>
      </c>
      <c r="D48" s="149" t="s">
        <v>464</v>
      </c>
      <c r="E48" s="149" t="s">
        <v>738</v>
      </c>
      <c r="F48" s="149" t="s">
        <v>739</v>
      </c>
      <c r="G48" s="149" t="s">
        <v>74</v>
      </c>
      <c r="H48" s="150" t="s">
        <v>31</v>
      </c>
      <c r="I48" s="118" t="s">
        <v>1863</v>
      </c>
      <c r="J48" s="149" t="s">
        <v>30</v>
      </c>
      <c r="K48" s="149" t="s">
        <v>1826</v>
      </c>
      <c r="L48" s="149" t="s">
        <v>1417</v>
      </c>
      <c r="M48" s="149" t="s">
        <v>27</v>
      </c>
      <c r="N48" s="149" t="s">
        <v>97</v>
      </c>
      <c r="O48" s="118" t="s">
        <v>1827</v>
      </c>
      <c r="P48" s="151">
        <v>45986</v>
      </c>
      <c r="Q48" s="151">
        <v>45986</v>
      </c>
      <c r="R48" s="152">
        <v>1000</v>
      </c>
      <c r="S48" s="135">
        <v>846.8</v>
      </c>
      <c r="T48" s="135">
        <v>153.20000000000005</v>
      </c>
      <c r="U48" s="153" t="s">
        <v>80</v>
      </c>
    </row>
    <row r="49" spans="1:21" s="154" customFormat="1" ht="39.950000000000003" customHeight="1" x14ac:dyDescent="0.25">
      <c r="A49" s="149" t="s">
        <v>38</v>
      </c>
      <c r="B49" s="149" t="s">
        <v>466</v>
      </c>
      <c r="C49" s="149" t="s">
        <v>1218</v>
      </c>
      <c r="D49" s="149" t="s">
        <v>464</v>
      </c>
      <c r="E49" s="149" t="s">
        <v>1219</v>
      </c>
      <c r="F49" s="149" t="s">
        <v>1220</v>
      </c>
      <c r="G49" s="149" t="s">
        <v>461</v>
      </c>
      <c r="H49" s="150" t="s">
        <v>31</v>
      </c>
      <c r="I49" s="118" t="s">
        <v>1863</v>
      </c>
      <c r="J49" s="149" t="s">
        <v>30</v>
      </c>
      <c r="K49" s="149" t="s">
        <v>1826</v>
      </c>
      <c r="L49" s="149" t="s">
        <v>1417</v>
      </c>
      <c r="M49" s="149" t="s">
        <v>27</v>
      </c>
      <c r="N49" s="149" t="s">
        <v>97</v>
      </c>
      <c r="O49" s="118" t="s">
        <v>1827</v>
      </c>
      <c r="P49" s="151">
        <v>45986</v>
      </c>
      <c r="Q49" s="151">
        <v>45986</v>
      </c>
      <c r="R49" s="152">
        <v>1000</v>
      </c>
      <c r="S49" s="135">
        <v>1000</v>
      </c>
      <c r="T49" s="135">
        <v>0</v>
      </c>
      <c r="U49" s="153" t="s">
        <v>80</v>
      </c>
    </row>
    <row r="50" spans="1:21" s="154" customFormat="1" ht="39.950000000000003" customHeight="1" x14ac:dyDescent="0.25">
      <c r="A50" s="149" t="s">
        <v>38</v>
      </c>
      <c r="B50" s="149" t="s">
        <v>906</v>
      </c>
      <c r="C50" s="149" t="s">
        <v>1227</v>
      </c>
      <c r="D50" s="149" t="s">
        <v>113</v>
      </c>
      <c r="E50" s="149" t="s">
        <v>154</v>
      </c>
      <c r="F50" s="149" t="s">
        <v>153</v>
      </c>
      <c r="G50" s="149" t="s">
        <v>152</v>
      </c>
      <c r="H50" s="150" t="s">
        <v>31</v>
      </c>
      <c r="I50" s="118" t="s">
        <v>1864</v>
      </c>
      <c r="J50" s="149" t="s">
        <v>30</v>
      </c>
      <c r="K50" s="149" t="s">
        <v>1632</v>
      </c>
      <c r="L50" s="149" t="s">
        <v>1417</v>
      </c>
      <c r="M50" s="149" t="s">
        <v>27</v>
      </c>
      <c r="N50" s="149" t="s">
        <v>97</v>
      </c>
      <c r="O50" s="118" t="s">
        <v>1863</v>
      </c>
      <c r="P50" s="151">
        <v>45986</v>
      </c>
      <c r="Q50" s="151">
        <v>45986</v>
      </c>
      <c r="R50" s="152">
        <v>4675.7299999999996</v>
      </c>
      <c r="S50" s="135">
        <v>3278.43</v>
      </c>
      <c r="T50" s="135">
        <v>1397.2999999999997</v>
      </c>
      <c r="U50" s="153" t="s">
        <v>80</v>
      </c>
    </row>
    <row r="51" spans="1:21" s="154" customFormat="1" ht="39.950000000000003" customHeight="1" x14ac:dyDescent="0.25">
      <c r="A51" s="149" t="s">
        <v>38</v>
      </c>
      <c r="B51" s="149" t="s">
        <v>1199</v>
      </c>
      <c r="C51" s="149" t="s">
        <v>487</v>
      </c>
      <c r="D51" s="149" t="s">
        <v>1527</v>
      </c>
      <c r="E51" s="149" t="s">
        <v>485</v>
      </c>
      <c r="F51" s="149" t="s">
        <v>484</v>
      </c>
      <c r="G51" s="149" t="s">
        <v>231</v>
      </c>
      <c r="H51" s="150" t="s">
        <v>31</v>
      </c>
      <c r="I51" s="118" t="s">
        <v>1865</v>
      </c>
      <c r="J51" s="149" t="s">
        <v>30</v>
      </c>
      <c r="K51" s="149" t="s">
        <v>1632</v>
      </c>
      <c r="L51" s="149" t="s">
        <v>1417</v>
      </c>
      <c r="M51" s="149" t="s">
        <v>27</v>
      </c>
      <c r="N51" s="149" t="s">
        <v>856</v>
      </c>
      <c r="O51" s="118" t="s">
        <v>1866</v>
      </c>
      <c r="P51" s="151">
        <v>45985</v>
      </c>
      <c r="Q51" s="151">
        <v>45986</v>
      </c>
      <c r="R51" s="152">
        <v>5586.8</v>
      </c>
      <c r="S51" s="135">
        <v>4968.32</v>
      </c>
      <c r="T51" s="135">
        <v>618.48000000000047</v>
      </c>
      <c r="U51" s="153" t="s">
        <v>80</v>
      </c>
    </row>
    <row r="52" spans="1:21" s="154" customFormat="1" ht="39.950000000000003" customHeight="1" x14ac:dyDescent="0.25">
      <c r="A52" s="149" t="s">
        <v>38</v>
      </c>
      <c r="B52" s="149" t="s">
        <v>60</v>
      </c>
      <c r="C52" s="149" t="s">
        <v>59</v>
      </c>
      <c r="D52" s="149" t="s">
        <v>51</v>
      </c>
      <c r="E52" s="149" t="s">
        <v>1785</v>
      </c>
      <c r="F52" s="149" t="s">
        <v>346</v>
      </c>
      <c r="G52" s="149" t="s">
        <v>1786</v>
      </c>
      <c r="H52" s="150" t="s">
        <v>31</v>
      </c>
      <c r="I52" s="118" t="s">
        <v>1867</v>
      </c>
      <c r="J52" s="149" t="s">
        <v>30</v>
      </c>
      <c r="K52" s="149" t="s">
        <v>1632</v>
      </c>
      <c r="L52" s="149" t="s">
        <v>1417</v>
      </c>
      <c r="M52" s="149" t="s">
        <v>69</v>
      </c>
      <c r="N52" s="149" t="s">
        <v>1304</v>
      </c>
      <c r="O52" s="118" t="s">
        <v>1867</v>
      </c>
      <c r="P52" s="151">
        <v>45986</v>
      </c>
      <c r="Q52" s="151">
        <v>45988</v>
      </c>
      <c r="R52" s="152">
        <v>10950</v>
      </c>
      <c r="S52" s="135">
        <v>10870</v>
      </c>
      <c r="T52" s="135">
        <v>80</v>
      </c>
      <c r="U52" s="153" t="s">
        <v>80</v>
      </c>
    </row>
    <row r="53" spans="1:21" s="154" customFormat="1" ht="39.950000000000003" customHeight="1" x14ac:dyDescent="0.25">
      <c r="A53" s="149" t="s">
        <v>38</v>
      </c>
      <c r="B53" s="149" t="s">
        <v>872</v>
      </c>
      <c r="C53" s="149" t="s">
        <v>911</v>
      </c>
      <c r="D53" s="149" t="s">
        <v>86</v>
      </c>
      <c r="E53" s="149" t="s">
        <v>662</v>
      </c>
      <c r="F53" s="149" t="s">
        <v>663</v>
      </c>
      <c r="G53" s="149" t="s">
        <v>664</v>
      </c>
      <c r="H53" s="150" t="s">
        <v>31</v>
      </c>
      <c r="I53" s="118" t="s">
        <v>1868</v>
      </c>
      <c r="J53" s="149" t="s">
        <v>30</v>
      </c>
      <c r="K53" s="149" t="s">
        <v>29</v>
      </c>
      <c r="L53" s="149" t="s">
        <v>1417</v>
      </c>
      <c r="M53" s="149" t="s">
        <v>27</v>
      </c>
      <c r="N53" s="149" t="s">
        <v>97</v>
      </c>
      <c r="O53" s="118" t="s">
        <v>1869</v>
      </c>
      <c r="P53" s="151">
        <v>45986</v>
      </c>
      <c r="Q53" s="151">
        <v>45987</v>
      </c>
      <c r="R53" s="152">
        <v>8812.09</v>
      </c>
      <c r="S53" s="135">
        <v>8140.24</v>
      </c>
      <c r="T53" s="135">
        <v>671.85000000000036</v>
      </c>
      <c r="U53" s="153" t="s">
        <v>80</v>
      </c>
    </row>
    <row r="54" spans="1:21" s="154" customFormat="1" ht="39.950000000000003" customHeight="1" x14ac:dyDescent="0.25">
      <c r="A54" s="149" t="s">
        <v>38</v>
      </c>
      <c r="B54" s="149" t="s">
        <v>872</v>
      </c>
      <c r="C54" s="149" t="s">
        <v>286</v>
      </c>
      <c r="D54" s="149" t="s">
        <v>35</v>
      </c>
      <c r="E54" s="149" t="s">
        <v>287</v>
      </c>
      <c r="F54" s="149" t="s">
        <v>83</v>
      </c>
      <c r="G54" s="149" t="s">
        <v>288</v>
      </c>
      <c r="H54" s="150" t="s">
        <v>31</v>
      </c>
      <c r="I54" s="118" t="s">
        <v>1870</v>
      </c>
      <c r="J54" s="149" t="s">
        <v>30</v>
      </c>
      <c r="K54" s="149" t="s">
        <v>1632</v>
      </c>
      <c r="L54" s="149" t="s">
        <v>1417</v>
      </c>
      <c r="M54" s="149" t="s">
        <v>27</v>
      </c>
      <c r="N54" s="149" t="s">
        <v>97</v>
      </c>
      <c r="O54" s="118" t="s">
        <v>1871</v>
      </c>
      <c r="P54" s="151">
        <v>45988</v>
      </c>
      <c r="Q54" s="151">
        <v>45989</v>
      </c>
      <c r="R54" s="152">
        <v>2900</v>
      </c>
      <c r="S54" s="135">
        <v>2900</v>
      </c>
      <c r="T54" s="135">
        <v>0</v>
      </c>
      <c r="U54" s="153" t="s">
        <v>80</v>
      </c>
    </row>
    <row r="55" spans="1:21" s="154" customFormat="1" ht="39.950000000000003" customHeight="1" x14ac:dyDescent="0.25">
      <c r="A55" s="149" t="s">
        <v>38</v>
      </c>
      <c r="B55" s="149" t="s">
        <v>1118</v>
      </c>
      <c r="C55" s="149" t="s">
        <v>220</v>
      </c>
      <c r="D55" s="149" t="s">
        <v>93</v>
      </c>
      <c r="E55" s="149" t="s">
        <v>219</v>
      </c>
      <c r="F55" s="149" t="s">
        <v>218</v>
      </c>
      <c r="G55" s="149" t="s">
        <v>111</v>
      </c>
      <c r="H55" s="150" t="s">
        <v>31</v>
      </c>
      <c r="I55" s="118" t="s">
        <v>1872</v>
      </c>
      <c r="J55" s="149" t="s">
        <v>30</v>
      </c>
      <c r="K55" s="149" t="s">
        <v>1632</v>
      </c>
      <c r="L55" s="149" t="s">
        <v>1417</v>
      </c>
      <c r="M55" s="149" t="s">
        <v>27</v>
      </c>
      <c r="N55" s="149" t="s">
        <v>97</v>
      </c>
      <c r="O55" s="118" t="s">
        <v>1873</v>
      </c>
      <c r="P55" s="151">
        <v>45988</v>
      </c>
      <c r="Q55" s="151">
        <v>45989</v>
      </c>
      <c r="R55" s="152">
        <v>2900</v>
      </c>
      <c r="S55" s="135">
        <v>2900</v>
      </c>
      <c r="T55" s="135">
        <v>0</v>
      </c>
      <c r="U55" s="153" t="s">
        <v>80</v>
      </c>
    </row>
    <row r="56" spans="1:21" s="154" customFormat="1" ht="39.950000000000003" customHeight="1" x14ac:dyDescent="0.25">
      <c r="A56" s="149" t="s">
        <v>38</v>
      </c>
      <c r="B56" s="149" t="s">
        <v>466</v>
      </c>
      <c r="C56" s="149" t="s">
        <v>1560</v>
      </c>
      <c r="D56" s="149" t="s">
        <v>136</v>
      </c>
      <c r="E56" s="149" t="s">
        <v>688</v>
      </c>
      <c r="F56" s="149" t="s">
        <v>689</v>
      </c>
      <c r="G56" s="149" t="s">
        <v>690</v>
      </c>
      <c r="H56" s="150" t="s">
        <v>31</v>
      </c>
      <c r="I56" s="118" t="s">
        <v>1821</v>
      </c>
      <c r="J56" s="149" t="s">
        <v>30</v>
      </c>
      <c r="K56" s="149" t="s">
        <v>1826</v>
      </c>
      <c r="L56" s="149" t="s">
        <v>1417</v>
      </c>
      <c r="M56" s="149" t="s">
        <v>27</v>
      </c>
      <c r="N56" s="149" t="s">
        <v>97</v>
      </c>
      <c r="O56" s="118" t="s">
        <v>1874</v>
      </c>
      <c r="P56" s="151">
        <v>45988</v>
      </c>
      <c r="Q56" s="151">
        <v>45989</v>
      </c>
      <c r="R56" s="152">
        <v>9607.09</v>
      </c>
      <c r="S56" s="135">
        <v>8355.52</v>
      </c>
      <c r="T56" s="135">
        <v>1251.5699999999997</v>
      </c>
      <c r="U56" s="153" t="s">
        <v>80</v>
      </c>
    </row>
    <row r="63" spans="1:21" ht="15.75" x14ac:dyDescent="0.25">
      <c r="A63" s="158"/>
      <c r="B63" s="203" t="s">
        <v>2052</v>
      </c>
      <c r="C63" s="203"/>
      <c r="D63" s="203"/>
      <c r="E63" s="203"/>
      <c r="F63" s="203"/>
      <c r="G63" s="203"/>
      <c r="H63" s="203"/>
      <c r="I63" s="203"/>
      <c r="J63" s="203"/>
      <c r="K63" s="203"/>
      <c r="L63" s="203"/>
      <c r="M63" s="203"/>
      <c r="N63" s="203"/>
      <c r="O63" s="203"/>
      <c r="P63" s="203"/>
      <c r="Q63" s="203"/>
      <c r="R63"/>
    </row>
    <row r="64" spans="1:21" x14ac:dyDescent="0.25">
      <c r="A64" s="159"/>
      <c r="B64" s="41" t="s">
        <v>497</v>
      </c>
      <c r="C64" s="41" t="s">
        <v>498</v>
      </c>
      <c r="D64" s="41" t="s">
        <v>499</v>
      </c>
      <c r="E64" s="41" t="s">
        <v>500</v>
      </c>
      <c r="F64" s="41" t="s">
        <v>501</v>
      </c>
      <c r="G64" s="41" t="s">
        <v>502</v>
      </c>
      <c r="H64" s="41" t="s">
        <v>503</v>
      </c>
      <c r="I64" s="41" t="s">
        <v>504</v>
      </c>
      <c r="J64" s="41" t="s">
        <v>505</v>
      </c>
      <c r="K64" s="41" t="s">
        <v>566</v>
      </c>
      <c r="L64" s="41" t="s">
        <v>506</v>
      </c>
      <c r="M64" s="41" t="s">
        <v>507</v>
      </c>
      <c r="N64" s="41" t="s">
        <v>508</v>
      </c>
      <c r="O64" s="41" t="s">
        <v>509</v>
      </c>
      <c r="P64" s="41" t="s">
        <v>510</v>
      </c>
      <c r="Q64" s="41" t="s">
        <v>511</v>
      </c>
      <c r="R64"/>
    </row>
    <row r="65" spans="1:18" ht="165" x14ac:dyDescent="0.25">
      <c r="A65" s="55">
        <v>1</v>
      </c>
      <c r="B65" s="45" t="s">
        <v>1876</v>
      </c>
      <c r="C65" s="42" t="s">
        <v>529</v>
      </c>
      <c r="D65" s="43" t="s">
        <v>1877</v>
      </c>
      <c r="E65" s="45" t="s">
        <v>1878</v>
      </c>
      <c r="F65" s="42">
        <v>146862485</v>
      </c>
      <c r="G65" s="155">
        <v>550</v>
      </c>
      <c r="H65" s="155">
        <v>4576.9399999999996</v>
      </c>
      <c r="I65" s="155">
        <v>1551.55</v>
      </c>
      <c r="J65" s="155">
        <v>78.790000000000006</v>
      </c>
      <c r="K65" s="155">
        <v>775.13</v>
      </c>
      <c r="L65" s="155">
        <v>944.33</v>
      </c>
      <c r="M65" s="155">
        <v>8476.74</v>
      </c>
      <c r="N65" s="43">
        <v>45972</v>
      </c>
      <c r="O65" s="43">
        <v>45975</v>
      </c>
      <c r="P65" s="142" t="s">
        <v>1879</v>
      </c>
      <c r="Q65" s="165" t="s">
        <v>1880</v>
      </c>
      <c r="R65"/>
    </row>
    <row r="66" spans="1:18" ht="165" x14ac:dyDescent="0.25">
      <c r="A66" s="108">
        <v>2</v>
      </c>
      <c r="B66" s="45" t="s">
        <v>1881</v>
      </c>
      <c r="C66" s="42" t="s">
        <v>529</v>
      </c>
      <c r="D66" s="43">
        <v>45972</v>
      </c>
      <c r="E66" s="45" t="s">
        <v>1878</v>
      </c>
      <c r="F66" s="42">
        <v>146862797</v>
      </c>
      <c r="G66" s="162">
        <v>550</v>
      </c>
      <c r="H66" s="162">
        <v>4645.8999999999996</v>
      </c>
      <c r="I66" s="162">
        <v>1551.55</v>
      </c>
      <c r="J66" s="162">
        <v>78.790000000000006</v>
      </c>
      <c r="K66" s="162">
        <v>791.54</v>
      </c>
      <c r="L66" s="162">
        <v>957.98</v>
      </c>
      <c r="M66" s="155">
        <v>8575.76</v>
      </c>
      <c r="N66" s="95">
        <v>45972</v>
      </c>
      <c r="O66" s="43">
        <v>45975</v>
      </c>
      <c r="P66" s="45" t="s">
        <v>1882</v>
      </c>
      <c r="Q66" s="165" t="s">
        <v>1883</v>
      </c>
      <c r="R66"/>
    </row>
    <row r="67" spans="1:18" ht="165" x14ac:dyDescent="0.25">
      <c r="A67" s="55">
        <v>3</v>
      </c>
      <c r="B67" s="45" t="s">
        <v>1884</v>
      </c>
      <c r="C67" s="42" t="s">
        <v>529</v>
      </c>
      <c r="D67" s="160">
        <v>45972</v>
      </c>
      <c r="E67" s="45" t="s">
        <v>1878</v>
      </c>
      <c r="F67" s="42">
        <v>146863133</v>
      </c>
      <c r="G67" s="162">
        <v>550</v>
      </c>
      <c r="H67" s="162">
        <v>4645.8999999999996</v>
      </c>
      <c r="I67" s="162">
        <v>1551.55</v>
      </c>
      <c r="J67" s="163">
        <v>78.790000000000006</v>
      </c>
      <c r="K67" s="163">
        <v>775.13</v>
      </c>
      <c r="L67" s="163">
        <v>955.36</v>
      </c>
      <c r="M67" s="155">
        <v>8556.73</v>
      </c>
      <c r="N67" s="161">
        <v>45972</v>
      </c>
      <c r="O67" s="160">
        <v>45975</v>
      </c>
      <c r="P67" s="167" t="s">
        <v>1885</v>
      </c>
      <c r="Q67" s="165" t="s">
        <v>1886</v>
      </c>
      <c r="R67"/>
    </row>
    <row r="68" spans="1:18" ht="90" x14ac:dyDescent="0.25">
      <c r="A68" s="55">
        <v>4</v>
      </c>
      <c r="B68" s="45" t="s">
        <v>1887</v>
      </c>
      <c r="C68" s="42" t="s">
        <v>1490</v>
      </c>
      <c r="D68" s="43">
        <v>45964</v>
      </c>
      <c r="E68" s="45" t="s">
        <v>1417</v>
      </c>
      <c r="F68" s="144">
        <v>1395516686422</v>
      </c>
      <c r="G68" s="155">
        <v>550</v>
      </c>
      <c r="H68" s="155">
        <v>10639.66</v>
      </c>
      <c r="I68" s="155">
        <v>1333</v>
      </c>
      <c r="J68" s="155">
        <v>35</v>
      </c>
      <c r="K68" s="155">
        <v>0</v>
      </c>
      <c r="L68" s="155">
        <v>1790.34</v>
      </c>
      <c r="M68" s="155">
        <v>14348</v>
      </c>
      <c r="N68" s="43">
        <v>45964</v>
      </c>
      <c r="O68" s="43">
        <v>45966</v>
      </c>
      <c r="P68" s="42" t="s">
        <v>1888</v>
      </c>
      <c r="Q68" s="164" t="s">
        <v>1889</v>
      </c>
      <c r="R68"/>
    </row>
    <row r="69" spans="1:18" ht="90" x14ac:dyDescent="0.25">
      <c r="A69" s="55">
        <v>5</v>
      </c>
      <c r="B69" s="45" t="s">
        <v>1890</v>
      </c>
      <c r="C69" s="42" t="s">
        <v>1490</v>
      </c>
      <c r="D69" s="43">
        <v>45964</v>
      </c>
      <c r="E69" s="45" t="s">
        <v>1417</v>
      </c>
      <c r="F69" s="124" t="s">
        <v>1891</v>
      </c>
      <c r="G69" s="155">
        <v>550</v>
      </c>
      <c r="H69" s="155">
        <v>10639.66</v>
      </c>
      <c r="I69" s="155">
        <v>1333</v>
      </c>
      <c r="J69" s="155">
        <v>35</v>
      </c>
      <c r="K69" s="155">
        <v>0</v>
      </c>
      <c r="L69" s="155">
        <v>1790.34</v>
      </c>
      <c r="M69" s="155">
        <v>14348</v>
      </c>
      <c r="N69" s="43">
        <v>45964</v>
      </c>
      <c r="O69" s="43">
        <v>45966</v>
      </c>
      <c r="P69" s="42" t="s">
        <v>1892</v>
      </c>
      <c r="Q69" s="164" t="s">
        <v>1889</v>
      </c>
      <c r="R69"/>
    </row>
    <row r="70" spans="1:18" ht="90" x14ac:dyDescent="0.25">
      <c r="A70" s="55">
        <v>6</v>
      </c>
      <c r="B70" s="45" t="s">
        <v>1893</v>
      </c>
      <c r="C70" s="42" t="s">
        <v>1490</v>
      </c>
      <c r="D70" s="43">
        <v>45964</v>
      </c>
      <c r="E70" s="45" t="s">
        <v>1417</v>
      </c>
      <c r="F70" s="144">
        <v>1395516686420</v>
      </c>
      <c r="G70" s="155">
        <v>550</v>
      </c>
      <c r="H70" s="155">
        <v>10639.66</v>
      </c>
      <c r="I70" s="155">
        <v>1333</v>
      </c>
      <c r="J70" s="155">
        <v>35</v>
      </c>
      <c r="K70" s="155">
        <v>0</v>
      </c>
      <c r="L70" s="155">
        <v>1790.34</v>
      </c>
      <c r="M70" s="155">
        <v>14348</v>
      </c>
      <c r="N70" s="43">
        <v>45964</v>
      </c>
      <c r="O70" s="43">
        <v>45966</v>
      </c>
      <c r="P70" s="42" t="s">
        <v>1894</v>
      </c>
      <c r="Q70" s="164" t="s">
        <v>1889</v>
      </c>
      <c r="R70" s="141"/>
    </row>
    <row r="71" spans="1:18" x14ac:dyDescent="0.25">
      <c r="A71" s="206">
        <v>7</v>
      </c>
      <c r="B71" s="199" t="s">
        <v>528</v>
      </c>
      <c r="C71" s="211" t="s">
        <v>529</v>
      </c>
      <c r="D71" s="197">
        <v>45965</v>
      </c>
      <c r="E71" s="199" t="s">
        <v>1417</v>
      </c>
      <c r="F71" s="42">
        <v>147718442</v>
      </c>
      <c r="G71" s="155">
        <v>0</v>
      </c>
      <c r="H71" s="155">
        <v>1880.95</v>
      </c>
      <c r="I71" s="155">
        <v>669.68</v>
      </c>
      <c r="J71" s="155">
        <v>0</v>
      </c>
      <c r="K71" s="155">
        <v>0</v>
      </c>
      <c r="L71" s="155">
        <v>300.95</v>
      </c>
      <c r="M71" s="155">
        <v>2851.58</v>
      </c>
      <c r="N71" s="197">
        <v>45965</v>
      </c>
      <c r="O71" s="197">
        <v>45967</v>
      </c>
      <c r="P71" s="199" t="s">
        <v>1895</v>
      </c>
      <c r="Q71" s="286" t="s">
        <v>1896</v>
      </c>
      <c r="R71" s="141"/>
    </row>
    <row r="72" spans="1:18" x14ac:dyDescent="0.25">
      <c r="A72" s="207"/>
      <c r="B72" s="200"/>
      <c r="C72" s="212"/>
      <c r="D72" s="198"/>
      <c r="E72" s="200"/>
      <c r="F72" s="42">
        <v>147498930</v>
      </c>
      <c r="G72" s="155">
        <v>0</v>
      </c>
      <c r="H72" s="155">
        <v>711.95</v>
      </c>
      <c r="I72" s="155">
        <v>728.69</v>
      </c>
      <c r="J72" s="155">
        <v>0</v>
      </c>
      <c r="K72" s="155">
        <v>0</v>
      </c>
      <c r="L72" s="155">
        <v>113.91</v>
      </c>
      <c r="M72" s="155">
        <v>1554.5500000000002</v>
      </c>
      <c r="N72" s="198"/>
      <c r="O72" s="198"/>
      <c r="P72" s="200"/>
      <c r="Q72" s="287"/>
      <c r="R72" s="141"/>
    </row>
    <row r="73" spans="1:18" ht="90" x14ac:dyDescent="0.25">
      <c r="A73" s="55">
        <v>8</v>
      </c>
      <c r="B73" s="45" t="s">
        <v>1890</v>
      </c>
      <c r="C73" s="42" t="s">
        <v>529</v>
      </c>
      <c r="D73" s="43">
        <v>45980</v>
      </c>
      <c r="E73" s="45" t="s">
        <v>1417</v>
      </c>
      <c r="F73" s="42">
        <v>2537</v>
      </c>
      <c r="G73" s="155">
        <v>500</v>
      </c>
      <c r="H73" s="155">
        <v>9582.76</v>
      </c>
      <c r="I73" s="155">
        <v>0</v>
      </c>
      <c r="J73" s="155">
        <v>0</v>
      </c>
      <c r="K73" s="155">
        <v>0</v>
      </c>
      <c r="L73" s="155">
        <v>1033.24</v>
      </c>
      <c r="M73" s="155">
        <v>11116</v>
      </c>
      <c r="N73" s="95">
        <v>45980</v>
      </c>
      <c r="O73" s="95">
        <v>45982</v>
      </c>
      <c r="P73" s="42" t="s">
        <v>1897</v>
      </c>
      <c r="Q73" s="164" t="s">
        <v>1898</v>
      </c>
      <c r="R73" s="141"/>
    </row>
    <row r="74" spans="1:18" ht="150" x14ac:dyDescent="0.25">
      <c r="A74" s="55">
        <v>9</v>
      </c>
      <c r="B74" s="45" t="s">
        <v>579</v>
      </c>
      <c r="C74" s="42" t="s">
        <v>529</v>
      </c>
      <c r="D74" s="43">
        <v>45980</v>
      </c>
      <c r="E74" s="45" t="s">
        <v>1417</v>
      </c>
      <c r="F74" s="42">
        <v>2539</v>
      </c>
      <c r="G74" s="155">
        <v>500</v>
      </c>
      <c r="H74" s="155">
        <v>4239.7299999999996</v>
      </c>
      <c r="I74" s="155">
        <v>0</v>
      </c>
      <c r="J74" s="155">
        <v>0</v>
      </c>
      <c r="K74" s="155">
        <v>0</v>
      </c>
      <c r="L74" s="155">
        <v>178.36</v>
      </c>
      <c r="M74" s="155">
        <v>4918.09</v>
      </c>
      <c r="N74" s="95">
        <v>45980</v>
      </c>
      <c r="O74" s="95">
        <v>45982</v>
      </c>
      <c r="P74" s="42" t="s">
        <v>1899</v>
      </c>
      <c r="Q74" s="164" t="s">
        <v>1900</v>
      </c>
      <c r="R74" s="141"/>
    </row>
    <row r="75" spans="1:18" ht="90" x14ac:dyDescent="0.25">
      <c r="A75" s="55">
        <v>10</v>
      </c>
      <c r="B75" s="45" t="s">
        <v>1893</v>
      </c>
      <c r="C75" s="42" t="s">
        <v>529</v>
      </c>
      <c r="D75" s="43">
        <v>45980</v>
      </c>
      <c r="E75" s="45" t="s">
        <v>1417</v>
      </c>
      <c r="F75" s="144">
        <v>2538</v>
      </c>
      <c r="G75" s="155">
        <v>500</v>
      </c>
      <c r="H75" s="155">
        <v>9582.76</v>
      </c>
      <c r="I75" s="155">
        <v>0</v>
      </c>
      <c r="J75" s="155">
        <v>0</v>
      </c>
      <c r="K75" s="155">
        <v>0</v>
      </c>
      <c r="L75" s="155">
        <v>1033.24</v>
      </c>
      <c r="M75" s="155">
        <v>11116</v>
      </c>
      <c r="N75" s="95">
        <v>45980</v>
      </c>
      <c r="O75" s="95">
        <v>45982</v>
      </c>
      <c r="P75" s="142"/>
      <c r="Q75" s="157" t="s">
        <v>1901</v>
      </c>
      <c r="R75" s="141"/>
    </row>
    <row r="76" spans="1:18" ht="60" x14ac:dyDescent="0.25">
      <c r="A76" s="55">
        <v>11</v>
      </c>
      <c r="B76" s="45" t="s">
        <v>1902</v>
      </c>
      <c r="C76" s="166" t="s">
        <v>529</v>
      </c>
      <c r="D76" s="43">
        <v>45980</v>
      </c>
      <c r="E76" s="45" t="s">
        <v>1417</v>
      </c>
      <c r="F76" s="42">
        <v>1113</v>
      </c>
      <c r="G76" s="155">
        <v>550</v>
      </c>
      <c r="H76" s="155">
        <v>3919.62</v>
      </c>
      <c r="I76" s="155">
        <v>1332.13</v>
      </c>
      <c r="J76" s="155">
        <v>66.239999999999995</v>
      </c>
      <c r="K76" s="155">
        <v>427.91</v>
      </c>
      <c r="L76" s="155">
        <v>783.59</v>
      </c>
      <c r="M76" s="155">
        <v>7079.49</v>
      </c>
      <c r="N76" s="95">
        <v>45980</v>
      </c>
      <c r="O76" s="95">
        <v>45981</v>
      </c>
      <c r="P76" s="42" t="s">
        <v>1903</v>
      </c>
      <c r="Q76" s="143" t="s">
        <v>1904</v>
      </c>
      <c r="R76" s="141"/>
    </row>
    <row r="77" spans="1:18" ht="90" x14ac:dyDescent="0.25">
      <c r="A77" s="55">
        <v>12</v>
      </c>
      <c r="B77" s="45" t="s">
        <v>1887</v>
      </c>
      <c r="C77" s="42" t="s">
        <v>524</v>
      </c>
      <c r="D77" s="43">
        <v>45980</v>
      </c>
      <c r="E77" s="45" t="s">
        <v>1505</v>
      </c>
      <c r="F77" s="42">
        <v>1112</v>
      </c>
      <c r="G77" s="155">
        <v>550</v>
      </c>
      <c r="H77" s="155">
        <v>3839.66</v>
      </c>
      <c r="I77" s="155">
        <v>1333</v>
      </c>
      <c r="J77" s="155">
        <v>35</v>
      </c>
      <c r="K77" s="155">
        <v>0</v>
      </c>
      <c r="L77" s="155">
        <v>702.34</v>
      </c>
      <c r="M77" s="155">
        <v>6460</v>
      </c>
      <c r="N77" s="95">
        <v>45980</v>
      </c>
      <c r="O77" s="95">
        <v>45982</v>
      </c>
      <c r="P77" s="42" t="s">
        <v>1905</v>
      </c>
      <c r="Q77" s="143" t="s">
        <v>1906</v>
      </c>
      <c r="R77" s="168" t="s">
        <v>1907</v>
      </c>
    </row>
    <row r="78" spans="1:18" ht="90" x14ac:dyDescent="0.25">
      <c r="A78" s="55">
        <v>13</v>
      </c>
      <c r="B78" s="45" t="s">
        <v>1887</v>
      </c>
      <c r="C78" s="42" t="s">
        <v>1908</v>
      </c>
      <c r="D78" s="43">
        <v>45981</v>
      </c>
      <c r="E78" s="45" t="s">
        <v>1505</v>
      </c>
      <c r="F78" s="42">
        <v>1116</v>
      </c>
      <c r="G78" s="155">
        <v>550</v>
      </c>
      <c r="H78" s="155">
        <v>862</v>
      </c>
      <c r="I78" s="155">
        <v>0</v>
      </c>
      <c r="J78" s="155">
        <v>0</v>
      </c>
      <c r="K78" s="155">
        <v>0</v>
      </c>
      <c r="L78" s="155">
        <v>226</v>
      </c>
      <c r="M78" s="156">
        <v>1638</v>
      </c>
      <c r="N78" s="43">
        <v>45981</v>
      </c>
      <c r="O78" s="43">
        <v>45983</v>
      </c>
      <c r="P78" s="42" t="s">
        <v>1905</v>
      </c>
      <c r="Q78" s="143" t="s">
        <v>1906</v>
      </c>
      <c r="R78" s="141" t="s">
        <v>1909</v>
      </c>
    </row>
    <row r="79" spans="1:18" ht="60" x14ac:dyDescent="0.25">
      <c r="A79" s="55">
        <v>14</v>
      </c>
      <c r="B79" s="45" t="s">
        <v>1890</v>
      </c>
      <c r="C79" s="42" t="s">
        <v>529</v>
      </c>
      <c r="D79" s="43">
        <v>45986</v>
      </c>
      <c r="E79" s="45" t="s">
        <v>1417</v>
      </c>
      <c r="F79" s="42">
        <v>2551</v>
      </c>
      <c r="G79" s="156">
        <v>500</v>
      </c>
      <c r="H79" s="156">
        <v>4751.5200000000004</v>
      </c>
      <c r="I79" s="156">
        <v>0</v>
      </c>
      <c r="J79" s="156">
        <v>0</v>
      </c>
      <c r="K79" s="156">
        <v>0</v>
      </c>
      <c r="L79" s="156">
        <v>254.48</v>
      </c>
      <c r="M79" s="97">
        <v>5470</v>
      </c>
      <c r="N79" s="43">
        <v>45986</v>
      </c>
      <c r="O79" s="43">
        <v>45988</v>
      </c>
      <c r="P79" s="42" t="s">
        <v>1910</v>
      </c>
      <c r="Q79" s="143" t="s">
        <v>1911</v>
      </c>
      <c r="R79"/>
    </row>
    <row r="80" spans="1:18" x14ac:dyDescent="0.25">
      <c r="A80" s="206">
        <v>15</v>
      </c>
      <c r="B80" s="199" t="s">
        <v>528</v>
      </c>
      <c r="C80" s="42" t="s">
        <v>569</v>
      </c>
      <c r="D80" s="43">
        <v>45986</v>
      </c>
      <c r="E80" s="45" t="s">
        <v>1417</v>
      </c>
      <c r="F80" s="42" t="s">
        <v>1912</v>
      </c>
      <c r="G80" s="156">
        <v>0</v>
      </c>
      <c r="H80" s="156">
        <v>1612</v>
      </c>
      <c r="I80" s="156">
        <v>1333</v>
      </c>
      <c r="J80" s="156">
        <v>0</v>
      </c>
      <c r="K80" s="156">
        <v>0</v>
      </c>
      <c r="L80" s="156">
        <v>259</v>
      </c>
      <c r="M80" s="155">
        <v>3204</v>
      </c>
      <c r="N80" s="197">
        <v>45986</v>
      </c>
      <c r="O80" s="197">
        <v>45988</v>
      </c>
      <c r="P80" s="211" t="s">
        <v>1913</v>
      </c>
      <c r="Q80" s="284" t="s">
        <v>1914</v>
      </c>
      <c r="R80"/>
    </row>
    <row r="81" spans="1:18" x14ac:dyDescent="0.25">
      <c r="A81" s="207"/>
      <c r="B81" s="200"/>
      <c r="C81" s="42" t="s">
        <v>529</v>
      </c>
      <c r="D81" s="43">
        <v>45988</v>
      </c>
      <c r="E81" s="45" t="s">
        <v>1915</v>
      </c>
      <c r="F81" s="42" t="s">
        <v>1916</v>
      </c>
      <c r="G81" s="156">
        <v>0</v>
      </c>
      <c r="H81" s="156">
        <v>1381.03</v>
      </c>
      <c r="I81" s="156">
        <v>0</v>
      </c>
      <c r="J81" s="156">
        <v>0</v>
      </c>
      <c r="K81" s="156">
        <v>0</v>
      </c>
      <c r="L81" s="156">
        <v>220.96</v>
      </c>
      <c r="M81" s="155">
        <v>1601.99</v>
      </c>
      <c r="N81" s="198"/>
      <c r="O81" s="198"/>
      <c r="P81" s="212"/>
      <c r="Q81" s="285"/>
      <c r="R81"/>
    </row>
    <row r="82" spans="1:18" ht="105" x14ac:dyDescent="0.25">
      <c r="A82" s="55">
        <v>17</v>
      </c>
      <c r="B82" s="146" t="s">
        <v>528</v>
      </c>
      <c r="C82" s="42" t="s">
        <v>529</v>
      </c>
      <c r="D82" s="43">
        <v>45980</v>
      </c>
      <c r="E82" s="45" t="s">
        <v>1917</v>
      </c>
      <c r="F82" s="42" t="s">
        <v>1918</v>
      </c>
      <c r="G82" s="156">
        <v>0</v>
      </c>
      <c r="H82" s="156">
        <v>3204.28</v>
      </c>
      <c r="I82" s="156">
        <v>0</v>
      </c>
      <c r="J82" s="156">
        <v>0</v>
      </c>
      <c r="K82" s="156">
        <v>0</v>
      </c>
      <c r="L82" s="156">
        <v>288.94</v>
      </c>
      <c r="M82" s="155">
        <v>3493.2200000000003</v>
      </c>
      <c r="N82" s="43">
        <v>45980</v>
      </c>
      <c r="O82" s="43">
        <v>45982</v>
      </c>
      <c r="P82" s="42" t="s">
        <v>1919</v>
      </c>
      <c r="Q82" s="145" t="s">
        <v>1920</v>
      </c>
      <c r="R82"/>
    </row>
    <row r="83" spans="1:18" x14ac:dyDescent="0.25">
      <c r="A83" s="206">
        <v>18</v>
      </c>
      <c r="B83" s="199" t="s">
        <v>533</v>
      </c>
      <c r="C83" s="211" t="s">
        <v>529</v>
      </c>
      <c r="D83" s="197">
        <v>45980</v>
      </c>
      <c r="E83" s="199" t="s">
        <v>1917</v>
      </c>
      <c r="F83" s="42" t="s">
        <v>1921</v>
      </c>
      <c r="G83" s="156">
        <v>0</v>
      </c>
      <c r="H83" s="156">
        <v>3378.37</v>
      </c>
      <c r="I83" s="156">
        <v>0</v>
      </c>
      <c r="J83" s="156">
        <v>0</v>
      </c>
      <c r="K83" s="156">
        <v>0</v>
      </c>
      <c r="L83" s="156">
        <v>316.8</v>
      </c>
      <c r="M83" s="155">
        <v>3695.17</v>
      </c>
      <c r="N83" s="197">
        <v>45980</v>
      </c>
      <c r="O83" s="197">
        <v>45983</v>
      </c>
      <c r="P83" s="211" t="s">
        <v>1922</v>
      </c>
      <c r="Q83" s="282" t="s">
        <v>1923</v>
      </c>
      <c r="R83"/>
    </row>
    <row r="84" spans="1:18" x14ac:dyDescent="0.25">
      <c r="A84" s="207"/>
      <c r="B84" s="200"/>
      <c r="C84" s="212"/>
      <c r="D84" s="198"/>
      <c r="E84" s="200"/>
      <c r="F84" s="42" t="s">
        <v>1924</v>
      </c>
      <c r="G84" s="155">
        <v>0</v>
      </c>
      <c r="H84" s="155">
        <v>2291.54</v>
      </c>
      <c r="I84" s="155">
        <v>0</v>
      </c>
      <c r="J84" s="155">
        <v>0</v>
      </c>
      <c r="K84" s="155">
        <v>0</v>
      </c>
      <c r="L84" s="155">
        <v>250.06</v>
      </c>
      <c r="M84" s="155">
        <v>2541.6</v>
      </c>
      <c r="N84" s="198"/>
      <c r="O84" s="198"/>
      <c r="P84" s="212"/>
      <c r="Q84" s="283"/>
      <c r="R84"/>
    </row>
    <row r="85" spans="1:18" x14ac:dyDescent="0.25">
      <c r="A85" s="206">
        <v>19</v>
      </c>
      <c r="B85" s="199" t="s">
        <v>528</v>
      </c>
      <c r="C85" s="211" t="s">
        <v>529</v>
      </c>
      <c r="D85" s="197">
        <v>45964</v>
      </c>
      <c r="E85" s="199" t="s">
        <v>1917</v>
      </c>
      <c r="F85" s="42" t="s">
        <v>1925</v>
      </c>
      <c r="G85" s="155">
        <v>0</v>
      </c>
      <c r="H85" s="155">
        <v>2550.63</v>
      </c>
      <c r="I85" s="155">
        <v>0</v>
      </c>
      <c r="J85" s="155">
        <v>0</v>
      </c>
      <c r="K85" s="155">
        <v>0</v>
      </c>
      <c r="L85" s="155">
        <v>300.95</v>
      </c>
      <c r="M85" s="155">
        <v>2851.58</v>
      </c>
      <c r="N85" s="197">
        <v>45965</v>
      </c>
      <c r="O85" s="197">
        <v>45966</v>
      </c>
      <c r="P85" s="211" t="s">
        <v>1926</v>
      </c>
      <c r="Q85" s="282" t="s">
        <v>1896</v>
      </c>
      <c r="R85"/>
    </row>
    <row r="86" spans="1:18" x14ac:dyDescent="0.25">
      <c r="A86" s="207"/>
      <c r="B86" s="200"/>
      <c r="C86" s="212"/>
      <c r="D86" s="198"/>
      <c r="E86" s="200"/>
      <c r="F86" s="42" t="s">
        <v>1927</v>
      </c>
      <c r="G86" s="155">
        <v>0</v>
      </c>
      <c r="H86" s="155">
        <v>1440.64</v>
      </c>
      <c r="I86" s="155">
        <v>0</v>
      </c>
      <c r="J86" s="155">
        <v>0</v>
      </c>
      <c r="K86" s="155">
        <v>0</v>
      </c>
      <c r="L86" s="155">
        <v>113.91</v>
      </c>
      <c r="M86" s="155">
        <v>1554.5500000000002</v>
      </c>
      <c r="N86" s="198"/>
      <c r="O86" s="198"/>
      <c r="P86" s="212"/>
      <c r="Q86" s="283"/>
      <c r="R86"/>
    </row>
  </sheetData>
  <mergeCells count="35">
    <mergeCell ref="B3:U3"/>
    <mergeCell ref="Q80:Q81"/>
    <mergeCell ref="A80:A81"/>
    <mergeCell ref="B63:Q63"/>
    <mergeCell ref="N71:N72"/>
    <mergeCell ref="O71:O72"/>
    <mergeCell ref="P71:P72"/>
    <mergeCell ref="Q71:Q72"/>
    <mergeCell ref="E71:E72"/>
    <mergeCell ref="D71:D72"/>
    <mergeCell ref="C71:C72"/>
    <mergeCell ref="B71:B72"/>
    <mergeCell ref="A71:A72"/>
    <mergeCell ref="B80:B81"/>
    <mergeCell ref="N80:N81"/>
    <mergeCell ref="O80:O81"/>
    <mergeCell ref="P80:P81"/>
    <mergeCell ref="B83:B84"/>
    <mergeCell ref="A83:A84"/>
    <mergeCell ref="C83:C84"/>
    <mergeCell ref="D83:D84"/>
    <mergeCell ref="E83:E84"/>
    <mergeCell ref="P83:P84"/>
    <mergeCell ref="O83:O84"/>
    <mergeCell ref="N83:N84"/>
    <mergeCell ref="Q83:Q84"/>
    <mergeCell ref="C85:C86"/>
    <mergeCell ref="E85:E86"/>
    <mergeCell ref="D85:D86"/>
    <mergeCell ref="B85:B86"/>
    <mergeCell ref="A85:A86"/>
    <mergeCell ref="N85:N86"/>
    <mergeCell ref="O85:O86"/>
    <mergeCell ref="P85:P86"/>
    <mergeCell ref="Q85:Q86"/>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E196D-2FBC-4A53-8155-CE03DB5AB10C}">
  <dimension ref="A1:IQ33"/>
  <sheetViews>
    <sheetView tabSelected="1" topLeftCell="F1" zoomScale="80" zoomScaleNormal="80" workbookViewId="0">
      <selection activeCell="I4" sqref="I4"/>
    </sheetView>
  </sheetViews>
  <sheetFormatPr baseColWidth="10" defaultColWidth="12.28515625" defaultRowHeight="15" x14ac:dyDescent="0.25"/>
  <cols>
    <col min="1" max="1" width="30.7109375" style="81" customWidth="1"/>
    <col min="2" max="2" width="30.7109375" style="154" customWidth="1"/>
    <col min="3" max="3" width="30.7109375" style="81" customWidth="1"/>
    <col min="4" max="4" width="30.7109375" style="80" customWidth="1"/>
    <col min="5" max="5" width="30.7109375" style="79" customWidth="1"/>
    <col min="6" max="7" width="30.7109375" style="75" customWidth="1"/>
    <col min="8" max="8" width="30.7109375" style="33" customWidth="1"/>
    <col min="9" max="9" width="61.28515625" style="75" customWidth="1"/>
    <col min="10" max="14" width="30.7109375" style="75" customWidth="1"/>
    <col min="15" max="15" width="68.7109375" style="78" customWidth="1"/>
    <col min="16" max="18" width="30.7109375" style="77" customWidth="1"/>
    <col min="19" max="21" width="30.7109375" style="76" customWidth="1"/>
    <col min="22" max="16384" width="12.28515625" style="75"/>
  </cols>
  <sheetData>
    <row r="1" spans="1:251" x14ac:dyDescent="0.15">
      <c r="A1" s="91"/>
      <c r="B1" s="192"/>
      <c r="C1" s="91"/>
      <c r="D1" s="91"/>
      <c r="E1" s="91"/>
      <c r="F1" s="91"/>
      <c r="G1" s="91"/>
      <c r="H1" s="91"/>
      <c r="I1" s="91"/>
      <c r="J1" s="91"/>
      <c r="K1" s="91"/>
      <c r="L1" s="91"/>
      <c r="M1" s="91"/>
      <c r="N1" s="91"/>
      <c r="O1" s="93"/>
      <c r="P1" s="91"/>
      <c r="Q1" s="91"/>
      <c r="R1" s="91"/>
      <c r="S1" s="92"/>
      <c r="T1" s="92"/>
      <c r="U1" s="91"/>
    </row>
    <row r="2" spans="1:251" ht="82.5" customHeight="1" x14ac:dyDescent="0.15">
      <c r="A2" s="91"/>
      <c r="B2" s="192"/>
      <c r="C2" s="91"/>
      <c r="D2" s="91"/>
      <c r="E2" s="91"/>
      <c r="F2" s="91"/>
      <c r="G2" s="91"/>
      <c r="H2" s="91"/>
      <c r="I2" s="91"/>
      <c r="J2" s="91"/>
      <c r="K2" s="91"/>
      <c r="L2" s="91"/>
      <c r="M2" s="91"/>
      <c r="N2" s="91"/>
      <c r="O2" s="93"/>
      <c r="P2" s="91"/>
      <c r="Q2" s="91"/>
      <c r="R2" s="91"/>
      <c r="S2" s="92"/>
      <c r="T2" s="92"/>
      <c r="U2" s="91"/>
    </row>
    <row r="3" spans="1:251" ht="17.25" customHeight="1" x14ac:dyDescent="0.15">
      <c r="B3" s="273" t="s">
        <v>1928</v>
      </c>
      <c r="C3" s="215"/>
      <c r="D3" s="215"/>
      <c r="E3" s="215"/>
      <c r="F3" s="215"/>
      <c r="G3" s="215"/>
      <c r="H3" s="215"/>
      <c r="I3" s="215"/>
      <c r="J3" s="215"/>
      <c r="K3" s="215"/>
      <c r="L3" s="215"/>
      <c r="M3" s="215"/>
      <c r="N3" s="215"/>
      <c r="O3" s="215"/>
      <c r="P3" s="215"/>
      <c r="Q3" s="215"/>
      <c r="R3" s="215"/>
      <c r="S3" s="215"/>
      <c r="T3" s="215"/>
      <c r="U3" s="215"/>
    </row>
    <row r="4" spans="1:251" s="81" customFormat="1" ht="60" customHeight="1" x14ac:dyDescent="0.25">
      <c r="A4" s="123" t="s">
        <v>23</v>
      </c>
      <c r="B4" s="123" t="s">
        <v>22</v>
      </c>
      <c r="C4" s="123" t="s">
        <v>21</v>
      </c>
      <c r="D4" s="123" t="s">
        <v>20</v>
      </c>
      <c r="E4" s="123" t="s">
        <v>19</v>
      </c>
      <c r="F4" s="123" t="s">
        <v>18</v>
      </c>
      <c r="G4" s="123" t="s">
        <v>17</v>
      </c>
      <c r="H4" s="123" t="s">
        <v>16</v>
      </c>
      <c r="I4" s="123" t="s">
        <v>15</v>
      </c>
      <c r="J4" s="123" t="s">
        <v>14</v>
      </c>
      <c r="K4" s="123" t="s">
        <v>13</v>
      </c>
      <c r="L4" s="123" t="s">
        <v>12</v>
      </c>
      <c r="M4" s="123" t="s">
        <v>11</v>
      </c>
      <c r="N4" s="123" t="s">
        <v>10</v>
      </c>
      <c r="O4" s="123" t="s">
        <v>9</v>
      </c>
      <c r="P4" s="121" t="s">
        <v>8</v>
      </c>
      <c r="Q4" s="121" t="s">
        <v>7</v>
      </c>
      <c r="R4" s="120" t="s">
        <v>6</v>
      </c>
      <c r="S4" s="120" t="s">
        <v>5</v>
      </c>
      <c r="T4" s="120" t="s">
        <v>4</v>
      </c>
      <c r="U4" s="120" t="s">
        <v>3</v>
      </c>
      <c r="V4" s="90"/>
      <c r="W4" s="90" t="s">
        <v>2</v>
      </c>
      <c r="X4" s="90" t="s">
        <v>2</v>
      </c>
      <c r="Y4" s="90" t="s">
        <v>2</v>
      </c>
      <c r="Z4" s="90" t="s">
        <v>2</v>
      </c>
      <c r="AA4" s="90" t="s">
        <v>2</v>
      </c>
      <c r="AB4" s="90" t="s">
        <v>2</v>
      </c>
      <c r="AC4" s="90" t="s">
        <v>2</v>
      </c>
      <c r="AD4" s="90" t="s">
        <v>2</v>
      </c>
      <c r="AE4" s="90" t="s">
        <v>2</v>
      </c>
      <c r="AF4" s="90" t="s">
        <v>2</v>
      </c>
      <c r="AG4" s="90" t="s">
        <v>2</v>
      </c>
      <c r="AH4" s="90" t="s">
        <v>2</v>
      </c>
      <c r="AI4" s="90" t="s">
        <v>2</v>
      </c>
      <c r="AJ4" s="90" t="s">
        <v>2</v>
      </c>
      <c r="AK4" s="90" t="s">
        <v>2</v>
      </c>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c r="HW4" s="90"/>
      <c r="HX4" s="90"/>
      <c r="HY4" s="90"/>
      <c r="HZ4" s="90"/>
      <c r="IA4" s="90"/>
      <c r="IB4" s="90"/>
      <c r="IC4" s="90"/>
      <c r="ID4" s="90"/>
      <c r="IE4" s="90"/>
      <c r="IF4" s="90"/>
      <c r="IG4" s="90"/>
      <c r="IH4" s="90"/>
      <c r="II4" s="90"/>
      <c r="IJ4" s="90"/>
      <c r="IK4" s="90"/>
      <c r="IL4" s="90"/>
      <c r="IM4" s="90"/>
      <c r="IN4" s="90"/>
      <c r="IO4" s="90"/>
      <c r="IP4" s="90"/>
      <c r="IQ4" s="90"/>
    </row>
    <row r="5" spans="1:251" s="154" customFormat="1" ht="39.950000000000003" customHeight="1" x14ac:dyDescent="0.25">
      <c r="A5" s="149" t="s">
        <v>38</v>
      </c>
      <c r="B5" s="149" t="s">
        <v>60</v>
      </c>
      <c r="C5" s="149" t="s">
        <v>1301</v>
      </c>
      <c r="D5" s="149" t="s">
        <v>123</v>
      </c>
      <c r="E5" s="149" t="s">
        <v>122</v>
      </c>
      <c r="F5" s="149" t="s">
        <v>121</v>
      </c>
      <c r="G5" s="149" t="s">
        <v>120</v>
      </c>
      <c r="H5" s="150" t="s">
        <v>31</v>
      </c>
      <c r="I5" s="118" t="s">
        <v>1929</v>
      </c>
      <c r="J5" s="149" t="s">
        <v>30</v>
      </c>
      <c r="K5" s="149">
        <v>0</v>
      </c>
      <c r="L5" s="149" t="s">
        <v>1417</v>
      </c>
      <c r="M5" s="149" t="s">
        <v>1930</v>
      </c>
      <c r="N5" s="149" t="s">
        <v>1931</v>
      </c>
      <c r="O5" s="118" t="s">
        <v>1932</v>
      </c>
      <c r="P5" s="151">
        <v>45994</v>
      </c>
      <c r="Q5" s="151">
        <v>45997</v>
      </c>
      <c r="R5" s="152">
        <v>16822</v>
      </c>
      <c r="S5" s="135">
        <v>6798</v>
      </c>
      <c r="T5" s="135">
        <v>10024</v>
      </c>
      <c r="U5" s="153" t="s">
        <v>80</v>
      </c>
    </row>
    <row r="6" spans="1:251" s="154" customFormat="1" ht="39.950000000000003" customHeight="1" x14ac:dyDescent="0.25">
      <c r="A6" s="149" t="s">
        <v>38</v>
      </c>
      <c r="B6" s="149" t="s">
        <v>60</v>
      </c>
      <c r="C6" s="149" t="s">
        <v>59</v>
      </c>
      <c r="D6" s="149" t="s">
        <v>51</v>
      </c>
      <c r="E6" s="149" t="s">
        <v>1785</v>
      </c>
      <c r="F6" s="149" t="s">
        <v>346</v>
      </c>
      <c r="G6" s="149" t="s">
        <v>1786</v>
      </c>
      <c r="H6" s="150" t="s">
        <v>31</v>
      </c>
      <c r="I6" s="118" t="s">
        <v>1933</v>
      </c>
      <c r="J6" s="149" t="s">
        <v>30</v>
      </c>
      <c r="K6" s="149">
        <v>1</v>
      </c>
      <c r="L6" s="149" t="s">
        <v>1417</v>
      </c>
      <c r="M6" s="149" t="s">
        <v>1930</v>
      </c>
      <c r="N6" s="149" t="s">
        <v>1931</v>
      </c>
      <c r="O6" s="118" t="s">
        <v>1933</v>
      </c>
      <c r="P6" s="151">
        <v>45994</v>
      </c>
      <c r="Q6" s="151">
        <v>45997</v>
      </c>
      <c r="R6" s="152">
        <v>14200</v>
      </c>
      <c r="S6" s="135">
        <v>12009.08</v>
      </c>
      <c r="T6" s="135">
        <v>2190.92</v>
      </c>
      <c r="U6" s="153" t="s">
        <v>80</v>
      </c>
    </row>
    <row r="7" spans="1:251" s="154" customFormat="1" ht="39.950000000000003" customHeight="1" x14ac:dyDescent="0.25">
      <c r="A7" s="149" t="s">
        <v>38</v>
      </c>
      <c r="B7" s="149" t="s">
        <v>60</v>
      </c>
      <c r="C7" s="149" t="s">
        <v>59</v>
      </c>
      <c r="D7" s="149" t="s">
        <v>51</v>
      </c>
      <c r="E7" s="149" t="s">
        <v>1788</v>
      </c>
      <c r="F7" s="149" t="s">
        <v>1789</v>
      </c>
      <c r="G7" s="149" t="s">
        <v>1790</v>
      </c>
      <c r="H7" s="150" t="s">
        <v>31</v>
      </c>
      <c r="I7" s="118" t="s">
        <v>1934</v>
      </c>
      <c r="J7" s="149" t="s">
        <v>30</v>
      </c>
      <c r="K7" s="149">
        <v>1</v>
      </c>
      <c r="L7" s="149" t="s">
        <v>1417</v>
      </c>
      <c r="M7" s="149" t="s">
        <v>1930</v>
      </c>
      <c r="N7" s="149" t="s">
        <v>1931</v>
      </c>
      <c r="O7" s="118" t="s">
        <v>1934</v>
      </c>
      <c r="P7" s="151">
        <v>45994</v>
      </c>
      <c r="Q7" s="151">
        <v>45997</v>
      </c>
      <c r="R7" s="152">
        <v>13700</v>
      </c>
      <c r="S7" s="135">
        <v>7501.08</v>
      </c>
      <c r="T7" s="135">
        <v>6198.92</v>
      </c>
      <c r="U7" s="153" t="s">
        <v>80</v>
      </c>
    </row>
    <row r="8" spans="1:251" s="154" customFormat="1" ht="39.950000000000003" customHeight="1" x14ac:dyDescent="0.25">
      <c r="A8" s="149" t="s">
        <v>38</v>
      </c>
      <c r="B8" s="149" t="s">
        <v>60</v>
      </c>
      <c r="C8" s="149" t="s">
        <v>59</v>
      </c>
      <c r="D8" s="149" t="s">
        <v>51</v>
      </c>
      <c r="E8" s="149" t="s">
        <v>58</v>
      </c>
      <c r="F8" s="149" t="s">
        <v>57</v>
      </c>
      <c r="G8" s="149" t="s">
        <v>56</v>
      </c>
      <c r="H8" s="150" t="s">
        <v>31</v>
      </c>
      <c r="I8" s="118" t="s">
        <v>1935</v>
      </c>
      <c r="J8" s="149" t="s">
        <v>30</v>
      </c>
      <c r="K8" s="149">
        <v>1</v>
      </c>
      <c r="L8" s="149" t="s">
        <v>1417</v>
      </c>
      <c r="M8" s="149" t="s">
        <v>69</v>
      </c>
      <c r="N8" s="149" t="s">
        <v>1304</v>
      </c>
      <c r="O8" s="118" t="s">
        <v>1936</v>
      </c>
      <c r="P8" s="151">
        <v>45994</v>
      </c>
      <c r="Q8" s="151">
        <v>45997</v>
      </c>
      <c r="R8" s="152">
        <v>16222</v>
      </c>
      <c r="S8" s="135">
        <v>13115.86</v>
      </c>
      <c r="T8" s="135">
        <v>3106.1399999999994</v>
      </c>
      <c r="U8" s="153" t="s">
        <v>80</v>
      </c>
    </row>
    <row r="9" spans="1:251" s="154" customFormat="1" ht="39.950000000000003" customHeight="1" x14ac:dyDescent="0.25">
      <c r="A9" s="149" t="s">
        <v>38</v>
      </c>
      <c r="B9" s="149" t="s">
        <v>60</v>
      </c>
      <c r="C9" s="149" t="s">
        <v>59</v>
      </c>
      <c r="D9" s="149" t="s">
        <v>51</v>
      </c>
      <c r="E9" s="149" t="s">
        <v>149</v>
      </c>
      <c r="F9" s="149" t="s">
        <v>148</v>
      </c>
      <c r="G9" s="149" t="s">
        <v>147</v>
      </c>
      <c r="H9" s="150" t="s">
        <v>31</v>
      </c>
      <c r="I9" s="118" t="s">
        <v>1937</v>
      </c>
      <c r="J9" s="149" t="s">
        <v>30</v>
      </c>
      <c r="K9" s="149">
        <v>1</v>
      </c>
      <c r="L9" s="149" t="s">
        <v>1417</v>
      </c>
      <c r="M9" s="149" t="s">
        <v>1930</v>
      </c>
      <c r="N9" s="149" t="s">
        <v>1931</v>
      </c>
      <c r="O9" s="118" t="s">
        <v>1938</v>
      </c>
      <c r="P9" s="151">
        <v>45994</v>
      </c>
      <c r="Q9" s="151">
        <v>45997</v>
      </c>
      <c r="R9" s="152">
        <v>13700</v>
      </c>
      <c r="S9" s="135">
        <v>11382.34</v>
      </c>
      <c r="T9" s="135">
        <v>2317.66</v>
      </c>
      <c r="U9" s="153" t="s">
        <v>80</v>
      </c>
    </row>
    <row r="10" spans="1:251" s="154" customFormat="1" ht="39.950000000000003" customHeight="1" x14ac:dyDescent="0.25">
      <c r="A10" s="149" t="s">
        <v>38</v>
      </c>
      <c r="B10" s="149" t="s">
        <v>60</v>
      </c>
      <c r="C10" s="149" t="s">
        <v>169</v>
      </c>
      <c r="D10" s="149" t="s">
        <v>51</v>
      </c>
      <c r="E10" s="149" t="s">
        <v>1286</v>
      </c>
      <c r="F10" s="149" t="s">
        <v>1678</v>
      </c>
      <c r="G10" s="149" t="s">
        <v>121</v>
      </c>
      <c r="H10" s="150" t="s">
        <v>31</v>
      </c>
      <c r="I10" s="118" t="s">
        <v>1939</v>
      </c>
      <c r="J10" s="149" t="s">
        <v>30</v>
      </c>
      <c r="K10" s="149">
        <v>1</v>
      </c>
      <c r="L10" s="149" t="s">
        <v>1417</v>
      </c>
      <c r="M10" s="149" t="s">
        <v>1930</v>
      </c>
      <c r="N10" s="149" t="s">
        <v>1931</v>
      </c>
      <c r="O10" s="118" t="s">
        <v>1940</v>
      </c>
      <c r="P10" s="151">
        <v>45994</v>
      </c>
      <c r="Q10" s="151">
        <v>45997</v>
      </c>
      <c r="R10" s="152">
        <v>13200</v>
      </c>
      <c r="S10" s="135">
        <v>8628.2800000000007</v>
      </c>
      <c r="T10" s="135">
        <v>4571.7199999999993</v>
      </c>
      <c r="U10" s="153" t="s">
        <v>80</v>
      </c>
    </row>
    <row r="11" spans="1:251" s="154" customFormat="1" ht="39.950000000000003" customHeight="1" x14ac:dyDescent="0.25">
      <c r="A11" s="149" t="s">
        <v>38</v>
      </c>
      <c r="B11" s="149" t="s">
        <v>1118</v>
      </c>
      <c r="C11" s="149" t="s">
        <v>1470</v>
      </c>
      <c r="D11" s="149" t="s">
        <v>136</v>
      </c>
      <c r="E11" s="149" t="s">
        <v>191</v>
      </c>
      <c r="F11" s="149" t="s">
        <v>353</v>
      </c>
      <c r="G11" s="149" t="s">
        <v>678</v>
      </c>
      <c r="H11" s="150" t="s">
        <v>31</v>
      </c>
      <c r="I11" s="118" t="s">
        <v>1941</v>
      </c>
      <c r="J11" s="149" t="s">
        <v>30</v>
      </c>
      <c r="K11" s="149">
        <v>7</v>
      </c>
      <c r="L11" s="149" t="s">
        <v>1417</v>
      </c>
      <c r="M11" s="149" t="s">
        <v>27</v>
      </c>
      <c r="N11" s="149" t="s">
        <v>856</v>
      </c>
      <c r="O11" s="118" t="s">
        <v>1942</v>
      </c>
      <c r="P11" s="151">
        <v>45994</v>
      </c>
      <c r="Q11" s="151">
        <v>45998</v>
      </c>
      <c r="R11" s="152">
        <v>9200</v>
      </c>
      <c r="S11" s="135">
        <v>6058.2</v>
      </c>
      <c r="T11" s="135">
        <v>3141.8</v>
      </c>
      <c r="U11" s="153" t="s">
        <v>80</v>
      </c>
    </row>
    <row r="12" spans="1:251" s="154" customFormat="1" ht="39.950000000000003" customHeight="1" x14ac:dyDescent="0.25">
      <c r="A12" s="149" t="s">
        <v>38</v>
      </c>
      <c r="B12" s="149" t="s">
        <v>60</v>
      </c>
      <c r="C12" s="149" t="s">
        <v>59</v>
      </c>
      <c r="D12" s="149" t="s">
        <v>51</v>
      </c>
      <c r="E12" s="149" t="s">
        <v>1788</v>
      </c>
      <c r="F12" s="149" t="s">
        <v>1789</v>
      </c>
      <c r="G12" s="149" t="s">
        <v>1790</v>
      </c>
      <c r="H12" s="150" t="s">
        <v>31</v>
      </c>
      <c r="I12" s="118" t="s">
        <v>1943</v>
      </c>
      <c r="J12" s="149" t="s">
        <v>30</v>
      </c>
      <c r="K12" s="149">
        <v>1</v>
      </c>
      <c r="L12" s="149" t="s">
        <v>1417</v>
      </c>
      <c r="M12" s="149" t="s">
        <v>1944</v>
      </c>
      <c r="N12" s="149" t="s">
        <v>1945</v>
      </c>
      <c r="O12" s="118" t="s">
        <v>1943</v>
      </c>
      <c r="P12" s="151">
        <v>45999</v>
      </c>
      <c r="Q12" s="151">
        <v>46001</v>
      </c>
      <c r="R12" s="152">
        <v>10450</v>
      </c>
      <c r="S12" s="135">
        <v>6355.57</v>
      </c>
      <c r="T12" s="135">
        <v>4094.4300000000003</v>
      </c>
      <c r="U12" s="153" t="s">
        <v>80</v>
      </c>
    </row>
    <row r="13" spans="1:251" s="154" customFormat="1" ht="39.950000000000003" customHeight="1" x14ac:dyDescent="0.25">
      <c r="A13" s="149" t="s">
        <v>38</v>
      </c>
      <c r="B13" s="149" t="s">
        <v>1199</v>
      </c>
      <c r="C13" s="149" t="s">
        <v>1241</v>
      </c>
      <c r="D13" s="149" t="s">
        <v>35</v>
      </c>
      <c r="E13" s="149" t="s">
        <v>1242</v>
      </c>
      <c r="F13" s="149" t="s">
        <v>75</v>
      </c>
      <c r="G13" s="149" t="s">
        <v>74</v>
      </c>
      <c r="H13" s="150" t="s">
        <v>31</v>
      </c>
      <c r="I13" s="118" t="s">
        <v>1946</v>
      </c>
      <c r="J13" s="149" t="s">
        <v>30</v>
      </c>
      <c r="K13" s="149">
        <v>1</v>
      </c>
      <c r="L13" s="149" t="s">
        <v>1417</v>
      </c>
      <c r="M13" s="149" t="s">
        <v>27</v>
      </c>
      <c r="N13" s="149" t="s">
        <v>856</v>
      </c>
      <c r="O13" s="118" t="s">
        <v>1947</v>
      </c>
      <c r="P13" s="151">
        <v>45999</v>
      </c>
      <c r="Q13" s="151">
        <v>46000</v>
      </c>
      <c r="R13" s="152">
        <v>5972.91</v>
      </c>
      <c r="S13" s="135">
        <v>3757.86</v>
      </c>
      <c r="T13" s="135">
        <v>2215.0499999999997</v>
      </c>
      <c r="U13" s="153" t="s">
        <v>80</v>
      </c>
    </row>
    <row r="14" spans="1:251" s="154" customFormat="1" ht="39.950000000000003" customHeight="1" x14ac:dyDescent="0.25">
      <c r="A14" s="149" t="s">
        <v>38</v>
      </c>
      <c r="B14" s="149" t="s">
        <v>60</v>
      </c>
      <c r="C14" s="149" t="s">
        <v>59</v>
      </c>
      <c r="D14" s="149" t="s">
        <v>51</v>
      </c>
      <c r="E14" s="149" t="s">
        <v>58</v>
      </c>
      <c r="F14" s="149" t="s">
        <v>57</v>
      </c>
      <c r="G14" s="149" t="s">
        <v>56</v>
      </c>
      <c r="H14" s="150" t="s">
        <v>31</v>
      </c>
      <c r="I14" s="118" t="s">
        <v>1948</v>
      </c>
      <c r="J14" s="149" t="s">
        <v>30</v>
      </c>
      <c r="K14" s="149">
        <v>1</v>
      </c>
      <c r="L14" s="149" t="s">
        <v>1417</v>
      </c>
      <c r="M14" s="149" t="s">
        <v>1949</v>
      </c>
      <c r="N14" s="149" t="s">
        <v>1950</v>
      </c>
      <c r="O14" s="118" t="s">
        <v>1951</v>
      </c>
      <c r="P14" s="151">
        <v>46001</v>
      </c>
      <c r="Q14" s="151">
        <v>46002</v>
      </c>
      <c r="R14" s="152">
        <v>8722</v>
      </c>
      <c r="S14" s="135">
        <v>4978.58</v>
      </c>
      <c r="T14" s="135">
        <v>3743.42</v>
      </c>
      <c r="U14" s="153" t="s">
        <v>80</v>
      </c>
    </row>
    <row r="15" spans="1:251" s="154" customFormat="1" ht="39.950000000000003" customHeight="1" x14ac:dyDescent="0.25">
      <c r="A15" s="149" t="s">
        <v>38</v>
      </c>
      <c r="B15" s="149" t="s">
        <v>60</v>
      </c>
      <c r="C15" s="149" t="s">
        <v>1301</v>
      </c>
      <c r="D15" s="149" t="s">
        <v>123</v>
      </c>
      <c r="E15" s="149" t="s">
        <v>122</v>
      </c>
      <c r="F15" s="149" t="s">
        <v>121</v>
      </c>
      <c r="G15" s="149" t="s">
        <v>120</v>
      </c>
      <c r="H15" s="150" t="s">
        <v>31</v>
      </c>
      <c r="I15" s="118" t="s">
        <v>1952</v>
      </c>
      <c r="J15" s="149" t="s">
        <v>30</v>
      </c>
      <c r="K15" s="149">
        <v>0</v>
      </c>
      <c r="L15" s="149" t="s">
        <v>1417</v>
      </c>
      <c r="M15" s="149" t="s">
        <v>69</v>
      </c>
      <c r="N15" s="149" t="s">
        <v>1304</v>
      </c>
      <c r="O15" s="118" t="s">
        <v>1953</v>
      </c>
      <c r="P15" s="151">
        <v>46005</v>
      </c>
      <c r="Q15" s="151">
        <v>46006</v>
      </c>
      <c r="R15" s="152">
        <v>9222</v>
      </c>
      <c r="S15" s="135">
        <v>4969.3599999999997</v>
      </c>
      <c r="T15" s="135">
        <v>4252.6400000000003</v>
      </c>
      <c r="U15" s="153" t="s">
        <v>80</v>
      </c>
    </row>
    <row r="16" spans="1:251" s="154" customFormat="1" ht="39.950000000000003" customHeight="1" x14ac:dyDescent="0.25">
      <c r="A16" s="149" t="s">
        <v>38</v>
      </c>
      <c r="B16" s="149" t="s">
        <v>60</v>
      </c>
      <c r="C16" s="149" t="s">
        <v>59</v>
      </c>
      <c r="D16" s="149" t="s">
        <v>51</v>
      </c>
      <c r="E16" s="149" t="s">
        <v>149</v>
      </c>
      <c r="F16" s="149" t="s">
        <v>148</v>
      </c>
      <c r="G16" s="149" t="s">
        <v>147</v>
      </c>
      <c r="H16" s="150" t="s">
        <v>31</v>
      </c>
      <c r="I16" s="118" t="s">
        <v>1954</v>
      </c>
      <c r="J16" s="149" t="s">
        <v>30</v>
      </c>
      <c r="K16" s="149">
        <v>1</v>
      </c>
      <c r="L16" s="149" t="s">
        <v>1417</v>
      </c>
      <c r="M16" s="149" t="s">
        <v>27</v>
      </c>
      <c r="N16" s="149" t="s">
        <v>1955</v>
      </c>
      <c r="O16" s="118" t="s">
        <v>1956</v>
      </c>
      <c r="P16" s="151">
        <v>46006</v>
      </c>
      <c r="Q16" s="151">
        <v>46007</v>
      </c>
      <c r="R16" s="152">
        <v>6342.27</v>
      </c>
      <c r="S16" s="135">
        <v>6107.75</v>
      </c>
      <c r="T16" s="135">
        <v>234.52000000000044</v>
      </c>
      <c r="U16" s="153" t="s">
        <v>80</v>
      </c>
    </row>
    <row r="17" spans="1:21" s="154" customFormat="1" ht="39.950000000000003" customHeight="1" x14ac:dyDescent="0.25">
      <c r="A17" s="149" t="s">
        <v>38</v>
      </c>
      <c r="B17" s="149" t="s">
        <v>104</v>
      </c>
      <c r="C17" s="149" t="s">
        <v>709</v>
      </c>
      <c r="D17" s="149" t="s">
        <v>51</v>
      </c>
      <c r="E17" s="149" t="s">
        <v>730</v>
      </c>
      <c r="F17" s="149" t="s">
        <v>1457</v>
      </c>
      <c r="G17" s="149" t="s">
        <v>346</v>
      </c>
      <c r="H17" s="150" t="s">
        <v>31</v>
      </c>
      <c r="I17" s="118" t="s">
        <v>1957</v>
      </c>
      <c r="J17" s="149" t="s">
        <v>30</v>
      </c>
      <c r="K17" s="149">
        <v>1</v>
      </c>
      <c r="L17" s="149" t="s">
        <v>1417</v>
      </c>
      <c r="M17" s="149" t="s">
        <v>27</v>
      </c>
      <c r="N17" s="149" t="s">
        <v>1955</v>
      </c>
      <c r="O17" s="118" t="s">
        <v>1958</v>
      </c>
      <c r="P17" s="151">
        <v>46006</v>
      </c>
      <c r="Q17" s="151">
        <v>46007</v>
      </c>
      <c r="R17" s="152">
        <v>2900</v>
      </c>
      <c r="S17" s="135">
        <v>2900</v>
      </c>
      <c r="T17" s="135">
        <v>0</v>
      </c>
      <c r="U17" s="153" t="s">
        <v>80</v>
      </c>
    </row>
    <row r="18" spans="1:21" s="154" customFormat="1" ht="39.950000000000003" customHeight="1" x14ac:dyDescent="0.25">
      <c r="A18" s="149" t="s">
        <v>38</v>
      </c>
      <c r="B18" s="149" t="s">
        <v>867</v>
      </c>
      <c r="C18" s="149" t="s">
        <v>87</v>
      </c>
      <c r="D18" s="149" t="s">
        <v>86</v>
      </c>
      <c r="E18" s="149" t="s">
        <v>85</v>
      </c>
      <c r="F18" s="149" t="s">
        <v>84</v>
      </c>
      <c r="G18" s="149" t="s">
        <v>83</v>
      </c>
      <c r="H18" s="150" t="s">
        <v>31</v>
      </c>
      <c r="I18" s="118" t="s">
        <v>1959</v>
      </c>
      <c r="J18" s="149" t="s">
        <v>30</v>
      </c>
      <c r="K18" s="149">
        <v>1</v>
      </c>
      <c r="L18" s="149" t="s">
        <v>1417</v>
      </c>
      <c r="M18" s="149" t="s">
        <v>27</v>
      </c>
      <c r="N18" s="149" t="s">
        <v>193</v>
      </c>
      <c r="O18" s="118" t="s">
        <v>1960</v>
      </c>
      <c r="P18" s="151">
        <v>46007</v>
      </c>
      <c r="Q18" s="151">
        <v>46008</v>
      </c>
      <c r="R18" s="152">
        <v>6465.87</v>
      </c>
      <c r="S18" s="135">
        <v>4372.42</v>
      </c>
      <c r="T18" s="135">
        <v>2093.4499999999998</v>
      </c>
      <c r="U18" s="153" t="s">
        <v>80</v>
      </c>
    </row>
    <row r="19" spans="1:21" s="154" customFormat="1" ht="39.950000000000003" customHeight="1" x14ac:dyDescent="0.25">
      <c r="A19" s="149" t="s">
        <v>38</v>
      </c>
      <c r="B19" s="149" t="s">
        <v>906</v>
      </c>
      <c r="C19" s="149" t="s">
        <v>922</v>
      </c>
      <c r="D19" s="149" t="s">
        <v>113</v>
      </c>
      <c r="E19" s="149" t="s">
        <v>448</v>
      </c>
      <c r="F19" s="149" t="s">
        <v>447</v>
      </c>
      <c r="G19" s="149" t="s">
        <v>446</v>
      </c>
      <c r="H19" s="150" t="s">
        <v>31</v>
      </c>
      <c r="I19" s="118" t="s">
        <v>1961</v>
      </c>
      <c r="J19" s="149" t="s">
        <v>30</v>
      </c>
      <c r="K19" s="149">
        <v>1</v>
      </c>
      <c r="L19" s="149" t="s">
        <v>1417</v>
      </c>
      <c r="M19" s="149" t="s">
        <v>27</v>
      </c>
      <c r="N19" s="149" t="s">
        <v>856</v>
      </c>
      <c r="O19" s="118" t="s">
        <v>1962</v>
      </c>
      <c r="P19" s="151">
        <v>46010</v>
      </c>
      <c r="Q19" s="151">
        <v>46010</v>
      </c>
      <c r="R19" s="152">
        <v>6286.8</v>
      </c>
      <c r="S19" s="135">
        <v>4810.95</v>
      </c>
      <c r="T19" s="135">
        <v>1475.8500000000004</v>
      </c>
      <c r="U19" s="153" t="s">
        <v>80</v>
      </c>
    </row>
    <row r="20" spans="1:21" s="154" customFormat="1" ht="39.950000000000003" customHeight="1" x14ac:dyDescent="0.25">
      <c r="A20" s="149" t="s">
        <v>38</v>
      </c>
      <c r="B20" s="149" t="s">
        <v>906</v>
      </c>
      <c r="C20" s="149" t="s">
        <v>922</v>
      </c>
      <c r="D20" s="149" t="s">
        <v>113</v>
      </c>
      <c r="E20" s="149" t="s">
        <v>448</v>
      </c>
      <c r="F20" s="149" t="s">
        <v>447</v>
      </c>
      <c r="G20" s="149" t="s">
        <v>446</v>
      </c>
      <c r="H20" s="150" t="s">
        <v>31</v>
      </c>
      <c r="I20" s="118" t="s">
        <v>1963</v>
      </c>
      <c r="J20" s="149" t="s">
        <v>30</v>
      </c>
      <c r="K20" s="149">
        <v>1</v>
      </c>
      <c r="L20" s="149" t="s">
        <v>1417</v>
      </c>
      <c r="M20" s="149" t="s">
        <v>27</v>
      </c>
      <c r="N20" s="149" t="s">
        <v>244</v>
      </c>
      <c r="O20" s="118" t="s">
        <v>1964</v>
      </c>
      <c r="P20" s="151">
        <v>46022</v>
      </c>
      <c r="Q20" s="151">
        <v>46022</v>
      </c>
      <c r="R20" s="152">
        <v>3286.8</v>
      </c>
      <c r="S20" s="135">
        <v>1945.55</v>
      </c>
      <c r="T20" s="135">
        <v>1341.2500000000002</v>
      </c>
      <c r="U20" s="153" t="s">
        <v>80</v>
      </c>
    </row>
    <row r="23" spans="1:21" ht="15.75" customHeight="1" x14ac:dyDescent="0.25"/>
    <row r="24" spans="1:21" customFormat="1" ht="15.75" x14ac:dyDescent="0.25">
      <c r="B24" s="203" t="s">
        <v>2034</v>
      </c>
      <c r="C24" s="203"/>
      <c r="D24" s="203"/>
      <c r="E24" s="203"/>
      <c r="F24" s="203"/>
      <c r="G24" s="203"/>
      <c r="H24" s="203"/>
      <c r="I24" s="203"/>
      <c r="J24" s="203"/>
      <c r="K24" s="203"/>
      <c r="L24" s="203"/>
      <c r="M24" s="203"/>
      <c r="N24" s="203"/>
      <c r="O24" s="203"/>
      <c r="P24" s="203"/>
      <c r="Q24" s="203"/>
    </row>
    <row r="25" spans="1:21" customFormat="1" x14ac:dyDescent="0.25">
      <c r="B25" s="41" t="s">
        <v>497</v>
      </c>
      <c r="C25" s="41" t="s">
        <v>498</v>
      </c>
      <c r="D25" s="41" t="s">
        <v>499</v>
      </c>
      <c r="E25" s="41" t="s">
        <v>500</v>
      </c>
      <c r="F25" s="41" t="s">
        <v>501</v>
      </c>
      <c r="G25" s="41" t="s">
        <v>502</v>
      </c>
      <c r="H25" s="41" t="s">
        <v>503</v>
      </c>
      <c r="I25" s="41" t="s">
        <v>504</v>
      </c>
      <c r="J25" s="41" t="s">
        <v>505</v>
      </c>
      <c r="K25" s="41" t="s">
        <v>566</v>
      </c>
      <c r="L25" s="41" t="s">
        <v>506</v>
      </c>
      <c r="M25" s="41" t="s">
        <v>507</v>
      </c>
      <c r="N25" s="41" t="s">
        <v>508</v>
      </c>
      <c r="O25" s="41" t="s">
        <v>509</v>
      </c>
      <c r="P25" s="41" t="s">
        <v>510</v>
      </c>
      <c r="Q25" s="41" t="s">
        <v>511</v>
      </c>
    </row>
    <row r="26" spans="1:21" customFormat="1" ht="90" x14ac:dyDescent="0.25">
      <c r="A26" s="55">
        <v>1</v>
      </c>
      <c r="B26" s="45" t="s">
        <v>2035</v>
      </c>
      <c r="C26" s="42" t="s">
        <v>529</v>
      </c>
      <c r="D26" s="43">
        <v>45994</v>
      </c>
      <c r="E26" s="45" t="s">
        <v>1931</v>
      </c>
      <c r="F26" s="42">
        <v>2568</v>
      </c>
      <c r="G26" s="44">
        <v>500</v>
      </c>
      <c r="H26" s="44">
        <v>4792.55</v>
      </c>
      <c r="I26" s="44">
        <v>0</v>
      </c>
      <c r="J26" s="44">
        <v>0</v>
      </c>
      <c r="K26" s="44">
        <v>0</v>
      </c>
      <c r="L26" s="44">
        <v>266.81</v>
      </c>
      <c r="M26" s="44">
        <v>5559.36</v>
      </c>
      <c r="N26" s="43">
        <v>45994</v>
      </c>
      <c r="O26" s="43">
        <v>45997</v>
      </c>
      <c r="P26" s="42" t="s">
        <v>2036</v>
      </c>
      <c r="Q26" s="145" t="s">
        <v>2037</v>
      </c>
    </row>
    <row r="27" spans="1:21" customFormat="1" ht="90" x14ac:dyDescent="0.25">
      <c r="A27" s="55">
        <v>2</v>
      </c>
      <c r="B27" s="45" t="s">
        <v>1887</v>
      </c>
      <c r="C27" s="42" t="s">
        <v>529</v>
      </c>
      <c r="D27" s="43">
        <v>45994</v>
      </c>
      <c r="E27" s="45" t="s">
        <v>1931</v>
      </c>
      <c r="F27" s="42">
        <v>1131</v>
      </c>
      <c r="G27" s="44">
        <v>550</v>
      </c>
      <c r="H27" s="44">
        <v>1957.52</v>
      </c>
      <c r="I27" s="44">
        <v>1183.4000000000001</v>
      </c>
      <c r="J27" s="44">
        <v>0</v>
      </c>
      <c r="K27" s="44">
        <v>0</v>
      </c>
      <c r="L27" s="44">
        <v>401.19</v>
      </c>
      <c r="M27" s="44">
        <v>4092.11</v>
      </c>
      <c r="N27" s="43">
        <v>45994</v>
      </c>
      <c r="O27" s="43">
        <v>45997</v>
      </c>
      <c r="P27" s="45" t="s">
        <v>2038</v>
      </c>
      <c r="Q27" s="145" t="s">
        <v>2037</v>
      </c>
    </row>
    <row r="28" spans="1:21" customFormat="1" ht="90" x14ac:dyDescent="0.25">
      <c r="A28" s="55">
        <v>3</v>
      </c>
      <c r="B28" s="45" t="s">
        <v>1893</v>
      </c>
      <c r="C28" s="42" t="s">
        <v>529</v>
      </c>
      <c r="D28" s="43">
        <v>45994</v>
      </c>
      <c r="E28" s="42" t="s">
        <v>1931</v>
      </c>
      <c r="F28" s="42">
        <v>2569</v>
      </c>
      <c r="G28" s="44">
        <v>500</v>
      </c>
      <c r="H28" s="44">
        <v>4792.55</v>
      </c>
      <c r="I28" s="44">
        <v>0</v>
      </c>
      <c r="J28" s="44">
        <v>0</v>
      </c>
      <c r="K28" s="44">
        <v>0</v>
      </c>
      <c r="L28" s="44">
        <v>266.81</v>
      </c>
      <c r="M28" s="44">
        <v>5559.36</v>
      </c>
      <c r="N28" s="43">
        <v>45994</v>
      </c>
      <c r="O28" s="43">
        <v>45997</v>
      </c>
      <c r="P28" s="45" t="s">
        <v>2039</v>
      </c>
      <c r="Q28" s="157" t="s">
        <v>2037</v>
      </c>
    </row>
    <row r="29" spans="1:21" customFormat="1" ht="120" x14ac:dyDescent="0.25">
      <c r="A29" s="55">
        <v>4</v>
      </c>
      <c r="B29" s="45" t="s">
        <v>1893</v>
      </c>
      <c r="C29" s="42" t="s">
        <v>529</v>
      </c>
      <c r="D29" s="43">
        <v>45999</v>
      </c>
      <c r="E29" s="42" t="s">
        <v>1945</v>
      </c>
      <c r="F29" s="42">
        <v>2584</v>
      </c>
      <c r="G29" s="44">
        <v>500</v>
      </c>
      <c r="H29" s="44">
        <v>4342.04</v>
      </c>
      <c r="I29" s="44">
        <v>0</v>
      </c>
      <c r="J29" s="44">
        <v>0</v>
      </c>
      <c r="K29" s="44">
        <v>0</v>
      </c>
      <c r="L29" s="44">
        <v>774.73</v>
      </c>
      <c r="M29" s="44">
        <v>5616.77</v>
      </c>
      <c r="N29" s="43">
        <v>45999</v>
      </c>
      <c r="O29" s="43">
        <v>45999</v>
      </c>
      <c r="P29" s="42" t="s">
        <v>2040</v>
      </c>
      <c r="Q29" s="157" t="s">
        <v>2041</v>
      </c>
    </row>
    <row r="30" spans="1:21" customFormat="1" ht="90" x14ac:dyDescent="0.25">
      <c r="A30" s="55">
        <v>5</v>
      </c>
      <c r="B30" s="45" t="s">
        <v>579</v>
      </c>
      <c r="C30" s="42" t="s">
        <v>529</v>
      </c>
      <c r="D30" s="43">
        <v>45994</v>
      </c>
      <c r="E30" s="45" t="s">
        <v>1931</v>
      </c>
      <c r="F30" s="42">
        <v>2575</v>
      </c>
      <c r="G30" s="44">
        <v>500</v>
      </c>
      <c r="H30" s="44">
        <v>4732.21</v>
      </c>
      <c r="I30" s="44">
        <v>0</v>
      </c>
      <c r="J30" s="44">
        <v>0</v>
      </c>
      <c r="K30" s="44">
        <v>0</v>
      </c>
      <c r="L30" s="44">
        <v>257.14999999999998</v>
      </c>
      <c r="M30" s="44">
        <v>5489.36</v>
      </c>
      <c r="N30" s="43">
        <v>45994</v>
      </c>
      <c r="O30" s="43">
        <v>45997</v>
      </c>
      <c r="P30" s="42" t="s">
        <v>2042</v>
      </c>
      <c r="Q30" s="157" t="s">
        <v>2037</v>
      </c>
      <c r="R30" s="141"/>
    </row>
    <row r="31" spans="1:21" customFormat="1" ht="28.5" customHeight="1" x14ac:dyDescent="0.25">
      <c r="A31" s="55">
        <v>6</v>
      </c>
      <c r="B31" s="45" t="s">
        <v>528</v>
      </c>
      <c r="C31" s="42" t="s">
        <v>529</v>
      </c>
      <c r="D31" s="43">
        <v>45994</v>
      </c>
      <c r="E31" s="45" t="s">
        <v>1931</v>
      </c>
      <c r="F31" s="42">
        <v>149767660</v>
      </c>
      <c r="G31" s="44">
        <v>0</v>
      </c>
      <c r="H31" s="44">
        <v>1331.57</v>
      </c>
      <c r="I31" s="44">
        <v>670.13</v>
      </c>
      <c r="J31" s="44">
        <v>0</v>
      </c>
      <c r="K31" s="44"/>
      <c r="L31" s="44">
        <v>213.05</v>
      </c>
      <c r="M31" s="44">
        <f>G31+H31+I31+J31+K31+L31</f>
        <v>2214.75</v>
      </c>
      <c r="N31" s="43">
        <v>45994</v>
      </c>
      <c r="O31" s="43">
        <v>45997</v>
      </c>
      <c r="P31" s="42" t="s">
        <v>2043</v>
      </c>
      <c r="Q31" s="191" t="s">
        <v>2044</v>
      </c>
      <c r="R31" s="141"/>
    </row>
    <row r="32" spans="1:21" customFormat="1" ht="135" x14ac:dyDescent="0.25">
      <c r="A32" s="55">
        <v>7</v>
      </c>
      <c r="B32" s="45" t="s">
        <v>2045</v>
      </c>
      <c r="C32" s="42" t="s">
        <v>513</v>
      </c>
      <c r="D32" s="43">
        <v>46005</v>
      </c>
      <c r="E32" s="42" t="s">
        <v>28</v>
      </c>
      <c r="F32" s="42" t="s">
        <v>2046</v>
      </c>
      <c r="G32" s="44">
        <v>0</v>
      </c>
      <c r="H32" s="44">
        <v>5105.17</v>
      </c>
      <c r="I32" s="44">
        <v>1334</v>
      </c>
      <c r="J32" s="44">
        <v>35</v>
      </c>
      <c r="K32" s="44">
        <v>0</v>
      </c>
      <c r="L32" s="44">
        <v>816.83</v>
      </c>
      <c r="M32" s="44">
        <f>G32+H32+I32+J32+K32+L32</f>
        <v>7291</v>
      </c>
      <c r="N32" s="95">
        <v>46005</v>
      </c>
      <c r="O32" s="95">
        <v>46006</v>
      </c>
      <c r="P32" s="42" t="s">
        <v>2047</v>
      </c>
      <c r="Q32" s="157" t="s">
        <v>2048</v>
      </c>
      <c r="R32" s="141"/>
    </row>
    <row r="33" spans="1:18" customFormat="1" ht="60" x14ac:dyDescent="0.25">
      <c r="A33" s="55">
        <v>8</v>
      </c>
      <c r="B33" s="45" t="s">
        <v>528</v>
      </c>
      <c r="C33" s="45" t="s">
        <v>2049</v>
      </c>
      <c r="D33" s="43">
        <v>46001</v>
      </c>
      <c r="E33" s="42" t="s">
        <v>1949</v>
      </c>
      <c r="F33" s="144">
        <v>230000000086485</v>
      </c>
      <c r="G33" s="44">
        <v>0</v>
      </c>
      <c r="H33" s="44">
        <v>2018.1</v>
      </c>
      <c r="I33" s="44">
        <v>445</v>
      </c>
      <c r="J33" s="44">
        <v>0</v>
      </c>
      <c r="K33" s="44">
        <v>437.93</v>
      </c>
      <c r="L33" s="44">
        <v>392.96</v>
      </c>
      <c r="M33" s="44">
        <f>G33+H33+I33+J33+K33+L33</f>
        <v>3293.99</v>
      </c>
      <c r="N33" s="95">
        <v>46001</v>
      </c>
      <c r="O33" s="95">
        <v>46002</v>
      </c>
      <c r="P33" s="42" t="s">
        <v>2050</v>
      </c>
      <c r="Q33" s="157" t="s">
        <v>2051</v>
      </c>
      <c r="R33" s="141"/>
    </row>
  </sheetData>
  <mergeCells count="2">
    <mergeCell ref="B3:U3"/>
    <mergeCell ref="B24:Q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65478-75A0-443E-A549-A7E5309D1324}">
  <dimension ref="A1:IP83"/>
  <sheetViews>
    <sheetView zoomScale="90" zoomScaleNormal="90" workbookViewId="0">
      <selection activeCell="F2" sqref="F2"/>
    </sheetView>
  </sheetViews>
  <sheetFormatPr baseColWidth="10" defaultColWidth="12.28515625" defaultRowHeight="15" x14ac:dyDescent="0.25"/>
  <cols>
    <col min="1" max="3" width="21.7109375" style="8" customWidth="1"/>
    <col min="4" max="4" width="21.7109375" style="7" customWidth="1"/>
    <col min="5" max="5" width="21.7109375" style="6" customWidth="1"/>
    <col min="6" max="7" width="21.7109375" style="1" customWidth="1"/>
    <col min="8" max="8" width="21.7109375" style="5" customWidth="1"/>
    <col min="9" max="9" width="42.7109375" style="1" customWidth="1"/>
    <col min="10" max="14" width="21.7109375" style="1" customWidth="1"/>
    <col min="15" max="15" width="63.7109375" style="4" customWidth="1"/>
    <col min="16" max="18" width="21.7109375" style="3" customWidth="1"/>
    <col min="19" max="21" width="21.7109375" style="2" customWidth="1"/>
    <col min="22" max="16384" width="12.28515625" style="1"/>
  </cols>
  <sheetData>
    <row r="1" spans="1:250" x14ac:dyDescent="0.15">
      <c r="A1" s="15"/>
      <c r="B1" s="15"/>
      <c r="C1" s="15"/>
      <c r="D1" s="15"/>
      <c r="E1" s="15"/>
      <c r="F1" s="15"/>
      <c r="G1" s="15"/>
      <c r="H1" s="15"/>
      <c r="I1" s="15"/>
      <c r="J1" s="15"/>
      <c r="K1" s="15"/>
      <c r="L1" s="15"/>
      <c r="M1" s="15"/>
      <c r="N1" s="15"/>
      <c r="O1" s="18"/>
      <c r="P1" s="15"/>
      <c r="Q1" s="15"/>
      <c r="R1" s="15"/>
      <c r="S1" s="16"/>
      <c r="T1" s="16"/>
      <c r="U1" s="15"/>
    </row>
    <row r="2" spans="1:250" ht="96.75" customHeight="1" x14ac:dyDescent="0.15">
      <c r="A2" s="15"/>
      <c r="B2" s="15"/>
      <c r="C2" s="15"/>
      <c r="D2" s="15"/>
      <c r="E2" s="15"/>
      <c r="F2" s="15"/>
      <c r="G2" s="15"/>
      <c r="H2" s="15"/>
      <c r="I2" s="15"/>
      <c r="J2" s="15"/>
      <c r="K2" s="15"/>
      <c r="L2" s="15"/>
      <c r="M2" s="15"/>
      <c r="N2" s="15"/>
      <c r="O2" s="18"/>
      <c r="P2" s="15"/>
      <c r="Q2" s="15"/>
      <c r="R2" s="15"/>
      <c r="S2" s="16"/>
      <c r="T2" s="16"/>
      <c r="U2" s="15"/>
    </row>
    <row r="3" spans="1:250" ht="35.25" customHeight="1" x14ac:dyDescent="0.15">
      <c r="B3" s="194" t="s">
        <v>24</v>
      </c>
      <c r="C3" s="194"/>
      <c r="D3" s="194"/>
      <c r="E3" s="194"/>
      <c r="F3" s="194"/>
      <c r="G3" s="194"/>
      <c r="H3" s="194"/>
      <c r="I3" s="194"/>
      <c r="J3" s="194"/>
      <c r="K3" s="194"/>
      <c r="L3" s="194"/>
      <c r="M3" s="194"/>
      <c r="N3" s="194"/>
      <c r="O3" s="194"/>
      <c r="P3" s="194"/>
      <c r="Q3" s="194"/>
      <c r="R3" s="194"/>
      <c r="S3" s="194"/>
      <c r="T3" s="194"/>
      <c r="U3" s="194"/>
    </row>
    <row r="4" spans="1:250" ht="75" x14ac:dyDescent="0.15">
      <c r="A4" s="14" t="s">
        <v>23</v>
      </c>
      <c r="B4" s="14" t="s">
        <v>22</v>
      </c>
      <c r="C4" s="14" t="s">
        <v>21</v>
      </c>
      <c r="D4" s="14" t="s">
        <v>20</v>
      </c>
      <c r="E4" s="14" t="s">
        <v>19</v>
      </c>
      <c r="F4" s="14" t="s">
        <v>18</v>
      </c>
      <c r="G4" s="14" t="s">
        <v>17</v>
      </c>
      <c r="H4" s="14" t="s">
        <v>16</v>
      </c>
      <c r="I4" s="14" t="s">
        <v>15</v>
      </c>
      <c r="J4" s="14" t="s">
        <v>14</v>
      </c>
      <c r="K4" s="14" t="s">
        <v>13</v>
      </c>
      <c r="L4" s="14" t="s">
        <v>12</v>
      </c>
      <c r="M4" s="14" t="s">
        <v>11</v>
      </c>
      <c r="N4" s="14" t="s">
        <v>10</v>
      </c>
      <c r="O4" s="14" t="s">
        <v>9</v>
      </c>
      <c r="P4" s="13" t="s">
        <v>8</v>
      </c>
      <c r="Q4" s="13" t="s">
        <v>7</v>
      </c>
      <c r="R4" s="12" t="s">
        <v>6</v>
      </c>
      <c r="S4" s="12" t="s">
        <v>5</v>
      </c>
      <c r="T4" s="12" t="s">
        <v>4</v>
      </c>
      <c r="U4" s="12" t="s">
        <v>3</v>
      </c>
      <c r="V4" s="11" t="s">
        <v>2</v>
      </c>
      <c r="W4" s="11" t="s">
        <v>2</v>
      </c>
      <c r="X4" s="11" t="s">
        <v>2</v>
      </c>
      <c r="Y4" s="11" t="s">
        <v>2</v>
      </c>
      <c r="Z4" s="11" t="s">
        <v>2</v>
      </c>
      <c r="AA4" s="11" t="s">
        <v>2</v>
      </c>
      <c r="AB4" s="11" t="s">
        <v>2</v>
      </c>
      <c r="AC4" s="11" t="s">
        <v>2</v>
      </c>
      <c r="AD4" s="11" t="s">
        <v>2</v>
      </c>
      <c r="AE4" s="11" t="s">
        <v>2</v>
      </c>
      <c r="AF4" s="11" t="s">
        <v>2</v>
      </c>
      <c r="AG4" s="11" t="s">
        <v>2</v>
      </c>
      <c r="AH4" s="11" t="s">
        <v>2</v>
      </c>
      <c r="AI4" s="11" t="s">
        <v>2</v>
      </c>
      <c r="AJ4" s="11" t="s">
        <v>2</v>
      </c>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row>
    <row r="5" spans="1:250" s="23" customFormat="1" ht="42" customHeight="1" x14ac:dyDescent="0.25">
      <c r="A5" s="10" t="s">
        <v>38</v>
      </c>
      <c r="B5" s="10" t="s">
        <v>60</v>
      </c>
      <c r="C5" s="10" t="s">
        <v>169</v>
      </c>
      <c r="D5" s="10" t="s">
        <v>51</v>
      </c>
      <c r="E5" s="10" t="s">
        <v>168</v>
      </c>
      <c r="F5" s="10" t="s">
        <v>167</v>
      </c>
      <c r="G5" s="10" t="s">
        <v>166</v>
      </c>
      <c r="H5" s="10" t="s">
        <v>31</v>
      </c>
      <c r="I5" s="9" t="s">
        <v>274</v>
      </c>
      <c r="J5" s="10" t="s">
        <v>30</v>
      </c>
      <c r="K5" s="10" t="s">
        <v>29</v>
      </c>
      <c r="L5" s="10" t="s">
        <v>28</v>
      </c>
      <c r="M5" s="10" t="s">
        <v>69</v>
      </c>
      <c r="N5" s="10" t="s">
        <v>68</v>
      </c>
      <c r="O5" s="17" t="s">
        <v>275</v>
      </c>
      <c r="P5" s="19">
        <v>45666</v>
      </c>
      <c r="Q5" s="20">
        <v>45667</v>
      </c>
      <c r="R5" s="21">
        <v>8722</v>
      </c>
      <c r="S5" s="21">
        <v>8052.04</v>
      </c>
      <c r="T5" s="21">
        <v>669.96</v>
      </c>
      <c r="U5" s="22" t="s">
        <v>80</v>
      </c>
    </row>
    <row r="6" spans="1:250" s="23" customFormat="1" ht="42" customHeight="1" x14ac:dyDescent="0.25">
      <c r="A6" s="10" t="s">
        <v>38</v>
      </c>
      <c r="B6" s="10" t="s">
        <v>60</v>
      </c>
      <c r="C6" s="10" t="s">
        <v>59</v>
      </c>
      <c r="D6" s="10" t="s">
        <v>51</v>
      </c>
      <c r="E6" s="10" t="s">
        <v>149</v>
      </c>
      <c r="F6" s="10" t="s">
        <v>148</v>
      </c>
      <c r="G6" s="10" t="s">
        <v>147</v>
      </c>
      <c r="H6" s="10" t="s">
        <v>31</v>
      </c>
      <c r="I6" s="9" t="s">
        <v>276</v>
      </c>
      <c r="J6" s="10" t="s">
        <v>30</v>
      </c>
      <c r="K6" s="10" t="s">
        <v>29</v>
      </c>
      <c r="L6" s="10" t="s">
        <v>28</v>
      </c>
      <c r="M6" s="10" t="s">
        <v>27</v>
      </c>
      <c r="N6" s="10" t="s">
        <v>26</v>
      </c>
      <c r="O6" s="17" t="s">
        <v>277</v>
      </c>
      <c r="P6" s="19">
        <v>45666</v>
      </c>
      <c r="Q6" s="20">
        <v>45667</v>
      </c>
      <c r="R6" s="21">
        <v>5481.64</v>
      </c>
      <c r="S6" s="21">
        <v>4973.4799999999996</v>
      </c>
      <c r="T6" s="21">
        <v>508.16000000000076</v>
      </c>
      <c r="U6" s="22" t="s">
        <v>80</v>
      </c>
    </row>
    <row r="7" spans="1:250" s="23" customFormat="1" ht="42" customHeight="1" x14ac:dyDescent="0.25">
      <c r="A7" s="10" t="s">
        <v>38</v>
      </c>
      <c r="B7" s="10" t="s">
        <v>278</v>
      </c>
      <c r="C7" s="10" t="s">
        <v>242</v>
      </c>
      <c r="D7" s="10" t="s">
        <v>51</v>
      </c>
      <c r="E7" s="10" t="s">
        <v>279</v>
      </c>
      <c r="F7" s="10" t="s">
        <v>280</v>
      </c>
      <c r="G7" s="10" t="s">
        <v>281</v>
      </c>
      <c r="H7" s="10" t="s">
        <v>31</v>
      </c>
      <c r="I7" s="9" t="s">
        <v>276</v>
      </c>
      <c r="J7" s="10" t="s">
        <v>30</v>
      </c>
      <c r="K7" s="10" t="s">
        <v>29</v>
      </c>
      <c r="L7" s="10" t="s">
        <v>28</v>
      </c>
      <c r="M7" s="10" t="s">
        <v>27</v>
      </c>
      <c r="N7" s="10" t="s">
        <v>26</v>
      </c>
      <c r="O7" s="17" t="s">
        <v>282</v>
      </c>
      <c r="P7" s="19">
        <v>45666</v>
      </c>
      <c r="Q7" s="20">
        <v>45667</v>
      </c>
      <c r="R7" s="21">
        <v>3400</v>
      </c>
      <c r="S7" s="21">
        <v>3400</v>
      </c>
      <c r="T7" s="21">
        <v>0</v>
      </c>
      <c r="U7" s="22" t="s">
        <v>80</v>
      </c>
    </row>
    <row r="8" spans="1:250" s="23" customFormat="1" ht="42" customHeight="1" x14ac:dyDescent="0.25">
      <c r="A8" s="10" t="s">
        <v>38</v>
      </c>
      <c r="B8" s="10" t="s">
        <v>60</v>
      </c>
      <c r="C8" s="10" t="s">
        <v>124</v>
      </c>
      <c r="D8" s="10" t="s">
        <v>123</v>
      </c>
      <c r="E8" s="10" t="s">
        <v>122</v>
      </c>
      <c r="F8" s="10" t="s">
        <v>121</v>
      </c>
      <c r="G8" s="10" t="s">
        <v>120</v>
      </c>
      <c r="H8" s="10" t="s">
        <v>31</v>
      </c>
      <c r="I8" s="9" t="s">
        <v>283</v>
      </c>
      <c r="J8" s="10" t="s">
        <v>30</v>
      </c>
      <c r="K8" s="10" t="s">
        <v>29</v>
      </c>
      <c r="L8" s="10" t="s">
        <v>28</v>
      </c>
      <c r="M8" s="10" t="s">
        <v>284</v>
      </c>
      <c r="N8" s="10" t="s">
        <v>284</v>
      </c>
      <c r="O8" s="17" t="s">
        <v>285</v>
      </c>
      <c r="P8" s="19">
        <v>45672</v>
      </c>
      <c r="Q8" s="20">
        <v>45675</v>
      </c>
      <c r="R8" s="21">
        <v>15522</v>
      </c>
      <c r="S8" s="21">
        <v>5931.11</v>
      </c>
      <c r="T8" s="21">
        <v>9590.89</v>
      </c>
      <c r="U8" s="22" t="s">
        <v>80</v>
      </c>
    </row>
    <row r="9" spans="1:250" s="23" customFormat="1" ht="42" customHeight="1" x14ac:dyDescent="0.25">
      <c r="A9" s="10" t="s">
        <v>38</v>
      </c>
      <c r="B9" s="10" t="s">
        <v>145</v>
      </c>
      <c r="C9" s="10" t="s">
        <v>286</v>
      </c>
      <c r="D9" s="10" t="s">
        <v>35</v>
      </c>
      <c r="E9" s="10" t="s">
        <v>287</v>
      </c>
      <c r="F9" s="10" t="s">
        <v>83</v>
      </c>
      <c r="G9" s="10" t="s">
        <v>288</v>
      </c>
      <c r="H9" s="10" t="s">
        <v>31</v>
      </c>
      <c r="I9" s="9" t="s">
        <v>289</v>
      </c>
      <c r="J9" s="10" t="s">
        <v>30</v>
      </c>
      <c r="K9" s="10" t="s">
        <v>29</v>
      </c>
      <c r="L9" s="10" t="s">
        <v>28</v>
      </c>
      <c r="M9" s="10" t="s">
        <v>27</v>
      </c>
      <c r="N9" s="10" t="s">
        <v>129</v>
      </c>
      <c r="O9" s="17" t="s">
        <v>290</v>
      </c>
      <c r="P9" s="19">
        <v>45671</v>
      </c>
      <c r="Q9" s="20">
        <v>45671</v>
      </c>
      <c r="R9" s="21">
        <v>2663.64</v>
      </c>
      <c r="S9" s="21">
        <v>2278.5</v>
      </c>
      <c r="T9" s="21">
        <v>385.13999999999987</v>
      </c>
      <c r="U9" s="22" t="s">
        <v>80</v>
      </c>
    </row>
    <row r="10" spans="1:250" s="23" customFormat="1" ht="42" customHeight="1" x14ac:dyDescent="0.25">
      <c r="A10" s="10" t="s">
        <v>38</v>
      </c>
      <c r="B10" s="10" t="s">
        <v>145</v>
      </c>
      <c r="C10" s="10" t="s">
        <v>144</v>
      </c>
      <c r="D10" s="10" t="s">
        <v>136</v>
      </c>
      <c r="E10" s="10" t="s">
        <v>143</v>
      </c>
      <c r="F10" s="10" t="s">
        <v>142</v>
      </c>
      <c r="G10" s="10" t="s">
        <v>141</v>
      </c>
      <c r="H10" s="10" t="s">
        <v>31</v>
      </c>
      <c r="I10" s="9" t="s">
        <v>291</v>
      </c>
      <c r="J10" s="10" t="s">
        <v>30</v>
      </c>
      <c r="K10" s="10" t="s">
        <v>29</v>
      </c>
      <c r="L10" s="10" t="s">
        <v>28</v>
      </c>
      <c r="M10" s="10" t="s">
        <v>27</v>
      </c>
      <c r="N10" s="10" t="s">
        <v>129</v>
      </c>
      <c r="O10" s="17" t="s">
        <v>292</v>
      </c>
      <c r="P10" s="19">
        <v>45671</v>
      </c>
      <c r="Q10" s="20">
        <v>45671</v>
      </c>
      <c r="R10" s="21">
        <v>800</v>
      </c>
      <c r="S10" s="21">
        <v>402.5</v>
      </c>
      <c r="T10" s="21">
        <v>397.5</v>
      </c>
      <c r="U10" s="22" t="s">
        <v>80</v>
      </c>
    </row>
    <row r="11" spans="1:250" s="23" customFormat="1" ht="42" customHeight="1" x14ac:dyDescent="0.25">
      <c r="A11" s="10" t="s">
        <v>38</v>
      </c>
      <c r="B11" s="10" t="s">
        <v>60</v>
      </c>
      <c r="C11" s="10" t="s">
        <v>169</v>
      </c>
      <c r="D11" s="10" t="s">
        <v>51</v>
      </c>
      <c r="E11" s="10" t="s">
        <v>191</v>
      </c>
      <c r="F11" s="10" t="s">
        <v>190</v>
      </c>
      <c r="G11" s="10" t="s">
        <v>33</v>
      </c>
      <c r="H11" s="10" t="s">
        <v>31</v>
      </c>
      <c r="I11" s="9" t="s">
        <v>293</v>
      </c>
      <c r="J11" s="10" t="s">
        <v>30</v>
      </c>
      <c r="K11" s="10" t="s">
        <v>29</v>
      </c>
      <c r="L11" s="10" t="s">
        <v>28</v>
      </c>
      <c r="M11" s="10" t="s">
        <v>69</v>
      </c>
      <c r="N11" s="10" t="s">
        <v>68</v>
      </c>
      <c r="O11" s="17" t="s">
        <v>294</v>
      </c>
      <c r="P11" s="19">
        <v>45672</v>
      </c>
      <c r="Q11" s="20">
        <v>45674</v>
      </c>
      <c r="R11" s="21">
        <v>12150</v>
      </c>
      <c r="S11" s="21">
        <v>4803.55</v>
      </c>
      <c r="T11" s="21">
        <v>7346.45</v>
      </c>
      <c r="U11" s="22" t="s">
        <v>80</v>
      </c>
    </row>
    <row r="12" spans="1:250" s="23" customFormat="1" ht="42" customHeight="1" x14ac:dyDescent="0.25">
      <c r="A12" s="10" t="s">
        <v>38</v>
      </c>
      <c r="B12" s="10" t="s">
        <v>227</v>
      </c>
      <c r="C12" s="10" t="s">
        <v>295</v>
      </c>
      <c r="D12" s="10" t="s">
        <v>296</v>
      </c>
      <c r="E12" s="10" t="s">
        <v>297</v>
      </c>
      <c r="F12" s="10" t="s">
        <v>298</v>
      </c>
      <c r="G12" s="10" t="s">
        <v>299</v>
      </c>
      <c r="H12" s="10" t="s">
        <v>31</v>
      </c>
      <c r="I12" s="9" t="s">
        <v>300</v>
      </c>
      <c r="J12" s="10" t="s">
        <v>30</v>
      </c>
      <c r="K12" s="10" t="s">
        <v>29</v>
      </c>
      <c r="L12" s="10" t="s">
        <v>28</v>
      </c>
      <c r="M12" s="10" t="s">
        <v>27</v>
      </c>
      <c r="N12" s="10" t="s">
        <v>301</v>
      </c>
      <c r="O12" s="17" t="s">
        <v>302</v>
      </c>
      <c r="P12" s="19">
        <v>45672</v>
      </c>
      <c r="Q12" s="20">
        <v>45672</v>
      </c>
      <c r="R12" s="21">
        <v>1000</v>
      </c>
      <c r="S12" s="21">
        <v>638</v>
      </c>
      <c r="T12" s="21">
        <v>362</v>
      </c>
      <c r="U12" s="22" t="s">
        <v>80</v>
      </c>
    </row>
    <row r="13" spans="1:250" s="23" customFormat="1" ht="42" customHeight="1" x14ac:dyDescent="0.25">
      <c r="A13" s="10" t="s">
        <v>38</v>
      </c>
      <c r="B13" s="10" t="s">
        <v>53</v>
      </c>
      <c r="C13" s="10" t="s">
        <v>303</v>
      </c>
      <c r="D13" s="10" t="s">
        <v>296</v>
      </c>
      <c r="E13" s="10" t="s">
        <v>304</v>
      </c>
      <c r="F13" s="10" t="s">
        <v>305</v>
      </c>
      <c r="G13" s="10" t="s">
        <v>306</v>
      </c>
      <c r="H13" s="10" t="s">
        <v>31</v>
      </c>
      <c r="I13" s="9" t="s">
        <v>307</v>
      </c>
      <c r="J13" s="10" t="s">
        <v>30</v>
      </c>
      <c r="K13" s="10" t="s">
        <v>29</v>
      </c>
      <c r="L13" s="10" t="s">
        <v>28</v>
      </c>
      <c r="M13" s="10" t="s">
        <v>27</v>
      </c>
      <c r="N13" s="10" t="s">
        <v>301</v>
      </c>
      <c r="O13" s="17" t="s">
        <v>308</v>
      </c>
      <c r="P13" s="19">
        <v>45672</v>
      </c>
      <c r="Q13" s="20">
        <v>45672</v>
      </c>
      <c r="R13" s="21">
        <v>800</v>
      </c>
      <c r="S13" s="21">
        <v>667.01</v>
      </c>
      <c r="T13" s="21">
        <v>132.99</v>
      </c>
      <c r="U13" s="22" t="s">
        <v>80</v>
      </c>
    </row>
    <row r="14" spans="1:250" s="23" customFormat="1" ht="42" customHeight="1" x14ac:dyDescent="0.25">
      <c r="A14" s="10" t="s">
        <v>38</v>
      </c>
      <c r="B14" s="10" t="s">
        <v>115</v>
      </c>
      <c r="C14" s="10" t="s">
        <v>114</v>
      </c>
      <c r="D14" s="10" t="s">
        <v>113</v>
      </c>
      <c r="E14" s="10" t="s">
        <v>159</v>
      </c>
      <c r="F14" s="10" t="s">
        <v>158</v>
      </c>
      <c r="G14" s="10" t="s">
        <v>157</v>
      </c>
      <c r="H14" s="10" t="s">
        <v>31</v>
      </c>
      <c r="I14" s="9" t="s">
        <v>309</v>
      </c>
      <c r="J14" s="10" t="s">
        <v>30</v>
      </c>
      <c r="K14" s="10" t="s">
        <v>29</v>
      </c>
      <c r="L14" s="10" t="s">
        <v>28</v>
      </c>
      <c r="M14" s="10" t="s">
        <v>27</v>
      </c>
      <c r="N14" s="10" t="s">
        <v>301</v>
      </c>
      <c r="O14" s="17" t="s">
        <v>310</v>
      </c>
      <c r="P14" s="19">
        <v>45672</v>
      </c>
      <c r="Q14" s="20">
        <v>45672</v>
      </c>
      <c r="R14" s="21">
        <v>3133.33</v>
      </c>
      <c r="S14" s="21">
        <v>3133.33</v>
      </c>
      <c r="T14" s="21">
        <v>0</v>
      </c>
      <c r="U14" s="22" t="s">
        <v>80</v>
      </c>
    </row>
    <row r="15" spans="1:250" s="23" customFormat="1" ht="42" customHeight="1" x14ac:dyDescent="0.25">
      <c r="A15" s="10" t="s">
        <v>38</v>
      </c>
      <c r="B15" s="10" t="s">
        <v>44</v>
      </c>
      <c r="C15" s="10" t="s">
        <v>43</v>
      </c>
      <c r="D15" s="10" t="s">
        <v>35</v>
      </c>
      <c r="E15" s="10" t="s">
        <v>42</v>
      </c>
      <c r="F15" s="10" t="s">
        <v>41</v>
      </c>
      <c r="G15" s="10" t="s">
        <v>40</v>
      </c>
      <c r="H15" s="10" t="s">
        <v>31</v>
      </c>
      <c r="I15" s="9" t="s">
        <v>311</v>
      </c>
      <c r="J15" s="10" t="s">
        <v>30</v>
      </c>
      <c r="K15" s="10" t="s">
        <v>29</v>
      </c>
      <c r="L15" s="10" t="s">
        <v>28</v>
      </c>
      <c r="M15" s="10" t="s">
        <v>69</v>
      </c>
      <c r="N15" s="10" t="s">
        <v>68</v>
      </c>
      <c r="O15" s="17" t="s">
        <v>312</v>
      </c>
      <c r="P15" s="19">
        <v>45672</v>
      </c>
      <c r="Q15" s="20">
        <v>45673</v>
      </c>
      <c r="R15" s="21">
        <v>13400</v>
      </c>
      <c r="S15" s="21">
        <v>7728</v>
      </c>
      <c r="T15" s="21">
        <v>5672</v>
      </c>
      <c r="U15" s="22" t="s">
        <v>80</v>
      </c>
    </row>
    <row r="16" spans="1:250" s="23" customFormat="1" ht="42" customHeight="1" x14ac:dyDescent="0.25">
      <c r="A16" s="10" t="s">
        <v>38</v>
      </c>
      <c r="B16" s="10" t="s">
        <v>115</v>
      </c>
      <c r="C16" s="10" t="s">
        <v>114</v>
      </c>
      <c r="D16" s="10" t="s">
        <v>113</v>
      </c>
      <c r="E16" s="10" t="s">
        <v>159</v>
      </c>
      <c r="F16" s="10" t="s">
        <v>158</v>
      </c>
      <c r="G16" s="10" t="s">
        <v>157</v>
      </c>
      <c r="H16" s="10" t="s">
        <v>31</v>
      </c>
      <c r="I16" s="9" t="s">
        <v>313</v>
      </c>
      <c r="J16" s="10" t="s">
        <v>30</v>
      </c>
      <c r="K16" s="10" t="s">
        <v>29</v>
      </c>
      <c r="L16" s="10" t="s">
        <v>28</v>
      </c>
      <c r="M16" s="10" t="s">
        <v>27</v>
      </c>
      <c r="N16" s="10" t="s">
        <v>97</v>
      </c>
      <c r="O16" s="17" t="s">
        <v>314</v>
      </c>
      <c r="P16" s="19">
        <v>45674</v>
      </c>
      <c r="Q16" s="20">
        <v>45681</v>
      </c>
      <c r="R16" s="21">
        <v>15500</v>
      </c>
      <c r="S16" s="21">
        <v>11359.8</v>
      </c>
      <c r="T16" s="21">
        <v>4140.2000000000007</v>
      </c>
      <c r="U16" s="22" t="s">
        <v>80</v>
      </c>
    </row>
    <row r="17" spans="1:21" s="23" customFormat="1" ht="42" customHeight="1" x14ac:dyDescent="0.25">
      <c r="A17" s="10" t="s">
        <v>38</v>
      </c>
      <c r="B17" s="10" t="s">
        <v>115</v>
      </c>
      <c r="C17" s="10" t="s">
        <v>114</v>
      </c>
      <c r="D17" s="10" t="s">
        <v>113</v>
      </c>
      <c r="E17" s="10" t="s">
        <v>112</v>
      </c>
      <c r="F17" s="10" t="s">
        <v>111</v>
      </c>
      <c r="G17" s="10" t="s">
        <v>110</v>
      </c>
      <c r="H17" s="10" t="s">
        <v>31</v>
      </c>
      <c r="I17" s="9" t="s">
        <v>313</v>
      </c>
      <c r="J17" s="10" t="s">
        <v>30</v>
      </c>
      <c r="K17" s="10" t="s">
        <v>29</v>
      </c>
      <c r="L17" s="10" t="s">
        <v>28</v>
      </c>
      <c r="M17" s="10" t="s">
        <v>27</v>
      </c>
      <c r="N17" s="10" t="s">
        <v>315</v>
      </c>
      <c r="O17" s="17" t="s">
        <v>316</v>
      </c>
      <c r="P17" s="19">
        <v>45674</v>
      </c>
      <c r="Q17" s="20">
        <v>45681</v>
      </c>
      <c r="R17" s="21">
        <v>15500</v>
      </c>
      <c r="S17" s="21">
        <v>12672.71</v>
      </c>
      <c r="T17" s="21">
        <v>2827.2900000000009</v>
      </c>
      <c r="U17" s="22" t="s">
        <v>80</v>
      </c>
    </row>
    <row r="18" spans="1:21" s="23" customFormat="1" ht="42" customHeight="1" x14ac:dyDescent="0.25">
      <c r="A18" s="10" t="s">
        <v>38</v>
      </c>
      <c r="B18" s="10" t="s">
        <v>138</v>
      </c>
      <c r="C18" s="10" t="s">
        <v>220</v>
      </c>
      <c r="D18" s="10" t="s">
        <v>136</v>
      </c>
      <c r="E18" s="10" t="s">
        <v>219</v>
      </c>
      <c r="F18" s="10" t="s">
        <v>218</v>
      </c>
      <c r="G18" s="10" t="s">
        <v>111</v>
      </c>
      <c r="H18" s="10" t="s">
        <v>31</v>
      </c>
      <c r="I18" s="9" t="s">
        <v>317</v>
      </c>
      <c r="J18" s="10" t="s">
        <v>30</v>
      </c>
      <c r="K18" s="10" t="s">
        <v>29</v>
      </c>
      <c r="L18" s="10" t="s">
        <v>28</v>
      </c>
      <c r="M18" s="10" t="s">
        <v>27</v>
      </c>
      <c r="N18" s="10" t="s">
        <v>97</v>
      </c>
      <c r="O18" s="17" t="s">
        <v>318</v>
      </c>
      <c r="P18" s="19">
        <v>45674</v>
      </c>
      <c r="Q18" s="20">
        <v>45681</v>
      </c>
      <c r="R18" s="21">
        <v>25400</v>
      </c>
      <c r="S18" s="21">
        <v>22279.439999999999</v>
      </c>
      <c r="T18" s="21">
        <v>3120.5600000000013</v>
      </c>
      <c r="U18" s="22" t="s">
        <v>80</v>
      </c>
    </row>
    <row r="19" spans="1:21" s="23" customFormat="1" ht="42" customHeight="1" x14ac:dyDescent="0.25">
      <c r="A19" s="10" t="s">
        <v>38</v>
      </c>
      <c r="B19" s="10" t="s">
        <v>156</v>
      </c>
      <c r="C19" s="10" t="s">
        <v>181</v>
      </c>
      <c r="D19" s="10" t="s">
        <v>136</v>
      </c>
      <c r="E19" s="10" t="s">
        <v>204</v>
      </c>
      <c r="F19" s="10" t="s">
        <v>203</v>
      </c>
      <c r="G19" s="10" t="s">
        <v>202</v>
      </c>
      <c r="H19" s="10" t="s">
        <v>31</v>
      </c>
      <c r="I19" s="9" t="s">
        <v>319</v>
      </c>
      <c r="J19" s="10" t="s">
        <v>30</v>
      </c>
      <c r="K19" s="10" t="s">
        <v>29</v>
      </c>
      <c r="L19" s="10" t="s">
        <v>28</v>
      </c>
      <c r="M19" s="10" t="s">
        <v>27</v>
      </c>
      <c r="N19" s="10" t="s">
        <v>315</v>
      </c>
      <c r="O19" s="17" t="s">
        <v>320</v>
      </c>
      <c r="P19" s="19">
        <v>45674</v>
      </c>
      <c r="Q19" s="20">
        <v>45681</v>
      </c>
      <c r="R19" s="21">
        <v>23359.09</v>
      </c>
      <c r="S19" s="21">
        <v>19366.98</v>
      </c>
      <c r="T19" s="21">
        <v>3992.1100000000006</v>
      </c>
      <c r="U19" s="22" t="s">
        <v>80</v>
      </c>
    </row>
    <row r="20" spans="1:21" s="23" customFormat="1" ht="42" customHeight="1" x14ac:dyDescent="0.25">
      <c r="A20" s="10" t="s">
        <v>38</v>
      </c>
      <c r="B20" s="10" t="s">
        <v>145</v>
      </c>
      <c r="C20" s="10" t="s">
        <v>286</v>
      </c>
      <c r="D20" s="10" t="s">
        <v>35</v>
      </c>
      <c r="E20" s="10" t="s">
        <v>287</v>
      </c>
      <c r="F20" s="10" t="s">
        <v>83</v>
      </c>
      <c r="G20" s="10" t="s">
        <v>288</v>
      </c>
      <c r="H20" s="10" t="s">
        <v>31</v>
      </c>
      <c r="I20" s="9" t="s">
        <v>289</v>
      </c>
      <c r="J20" s="10" t="s">
        <v>30</v>
      </c>
      <c r="K20" s="10" t="s">
        <v>29</v>
      </c>
      <c r="L20" s="10" t="s">
        <v>28</v>
      </c>
      <c r="M20" s="10" t="s">
        <v>27</v>
      </c>
      <c r="N20" s="10" t="s">
        <v>97</v>
      </c>
      <c r="O20" s="17" t="s">
        <v>321</v>
      </c>
      <c r="P20" s="19">
        <v>45675</v>
      </c>
      <c r="Q20" s="20">
        <v>45677</v>
      </c>
      <c r="R20" s="21">
        <v>10140.91</v>
      </c>
      <c r="S20" s="21">
        <v>7544.22</v>
      </c>
      <c r="T20" s="21">
        <v>2596.6899999999996</v>
      </c>
      <c r="U20" s="22" t="s">
        <v>80</v>
      </c>
    </row>
    <row r="21" spans="1:21" s="23" customFormat="1" ht="42" customHeight="1" x14ac:dyDescent="0.25">
      <c r="A21" s="10" t="s">
        <v>38</v>
      </c>
      <c r="B21" s="10" t="s">
        <v>60</v>
      </c>
      <c r="C21" s="10" t="s">
        <v>59</v>
      </c>
      <c r="D21" s="10" t="s">
        <v>51</v>
      </c>
      <c r="E21" s="10" t="s">
        <v>58</v>
      </c>
      <c r="F21" s="10" t="s">
        <v>57</v>
      </c>
      <c r="G21" s="10" t="s">
        <v>56</v>
      </c>
      <c r="H21" s="10" t="s">
        <v>31</v>
      </c>
      <c r="I21" s="9" t="s">
        <v>322</v>
      </c>
      <c r="J21" s="10" t="s">
        <v>30</v>
      </c>
      <c r="K21" s="10" t="s">
        <v>29</v>
      </c>
      <c r="L21" s="10" t="s">
        <v>28</v>
      </c>
      <c r="M21" s="10" t="s">
        <v>284</v>
      </c>
      <c r="N21" s="10" t="s">
        <v>284</v>
      </c>
      <c r="O21" s="17" t="s">
        <v>323</v>
      </c>
      <c r="P21" s="19">
        <v>45673</v>
      </c>
      <c r="Q21" s="20">
        <v>45675</v>
      </c>
      <c r="R21" s="21">
        <v>23522</v>
      </c>
      <c r="S21" s="21">
        <v>13152.68</v>
      </c>
      <c r="T21" s="21">
        <v>10369.32</v>
      </c>
      <c r="U21" s="22" t="s">
        <v>80</v>
      </c>
    </row>
    <row r="22" spans="1:21" s="23" customFormat="1" ht="42" customHeight="1" x14ac:dyDescent="0.25">
      <c r="A22" s="10" t="s">
        <v>38</v>
      </c>
      <c r="B22" s="10" t="s">
        <v>138</v>
      </c>
      <c r="C22" s="10" t="s">
        <v>137</v>
      </c>
      <c r="D22" s="10" t="s">
        <v>136</v>
      </c>
      <c r="E22" s="10" t="s">
        <v>135</v>
      </c>
      <c r="F22" s="10" t="s">
        <v>134</v>
      </c>
      <c r="G22" s="10" t="s">
        <v>133</v>
      </c>
      <c r="H22" s="10" t="s">
        <v>31</v>
      </c>
      <c r="I22" s="9" t="s">
        <v>324</v>
      </c>
      <c r="J22" s="10" t="s">
        <v>30</v>
      </c>
      <c r="K22" s="10" t="s">
        <v>29</v>
      </c>
      <c r="L22" s="10" t="s">
        <v>28</v>
      </c>
      <c r="M22" s="10" t="s">
        <v>27</v>
      </c>
      <c r="N22" s="10" t="s">
        <v>97</v>
      </c>
      <c r="O22" s="17" t="s">
        <v>325</v>
      </c>
      <c r="P22" s="19">
        <v>45675</v>
      </c>
      <c r="Q22" s="20">
        <v>45677</v>
      </c>
      <c r="R22" s="21">
        <v>5000</v>
      </c>
      <c r="S22" s="21">
        <v>2532.6999999999998</v>
      </c>
      <c r="T22" s="21">
        <v>2467.3000000000002</v>
      </c>
      <c r="U22" s="22" t="s">
        <v>80</v>
      </c>
    </row>
    <row r="23" spans="1:21" s="23" customFormat="1" ht="42" customHeight="1" x14ac:dyDescent="0.25">
      <c r="A23" s="10" t="s">
        <v>38</v>
      </c>
      <c r="B23" s="10" t="s">
        <v>138</v>
      </c>
      <c r="C23" s="10" t="s">
        <v>326</v>
      </c>
      <c r="D23" s="10" t="s">
        <v>113</v>
      </c>
      <c r="E23" s="10" t="s">
        <v>327</v>
      </c>
      <c r="F23" s="10" t="s">
        <v>328</v>
      </c>
      <c r="G23" s="10" t="s">
        <v>329</v>
      </c>
      <c r="H23" s="10" t="s">
        <v>31</v>
      </c>
      <c r="I23" s="9" t="s">
        <v>330</v>
      </c>
      <c r="J23" s="10" t="s">
        <v>30</v>
      </c>
      <c r="K23" s="10" t="s">
        <v>29</v>
      </c>
      <c r="L23" s="10" t="s">
        <v>28</v>
      </c>
      <c r="M23" s="10" t="s">
        <v>27</v>
      </c>
      <c r="N23" s="10" t="s">
        <v>97</v>
      </c>
      <c r="O23" s="17" t="s">
        <v>331</v>
      </c>
      <c r="P23" s="19">
        <v>45675</v>
      </c>
      <c r="Q23" s="20">
        <v>45677</v>
      </c>
      <c r="R23" s="21">
        <v>5000</v>
      </c>
      <c r="S23" s="21">
        <v>2639.3</v>
      </c>
      <c r="T23" s="21">
        <v>2360.6999999999998</v>
      </c>
      <c r="U23" s="22" t="s">
        <v>80</v>
      </c>
    </row>
    <row r="24" spans="1:21" s="23" customFormat="1" ht="42" customHeight="1" x14ac:dyDescent="0.25">
      <c r="A24" s="10" t="s">
        <v>38</v>
      </c>
      <c r="B24" s="10" t="s">
        <v>60</v>
      </c>
      <c r="C24" s="10" t="s">
        <v>169</v>
      </c>
      <c r="D24" s="10" t="s">
        <v>51</v>
      </c>
      <c r="E24" s="10" t="s">
        <v>191</v>
      </c>
      <c r="F24" s="10" t="s">
        <v>190</v>
      </c>
      <c r="G24" s="10" t="s">
        <v>33</v>
      </c>
      <c r="H24" s="10" t="s">
        <v>31</v>
      </c>
      <c r="I24" s="9" t="s">
        <v>332</v>
      </c>
      <c r="J24" s="10" t="s">
        <v>30</v>
      </c>
      <c r="K24" s="10" t="s">
        <v>29</v>
      </c>
      <c r="L24" s="10" t="s">
        <v>28</v>
      </c>
      <c r="M24" s="10" t="s">
        <v>27</v>
      </c>
      <c r="N24" s="10" t="s">
        <v>193</v>
      </c>
      <c r="O24" s="17" t="s">
        <v>333</v>
      </c>
      <c r="P24" s="19">
        <v>45679</v>
      </c>
      <c r="Q24" s="20">
        <v>45680</v>
      </c>
      <c r="R24" s="21">
        <v>7436.67</v>
      </c>
      <c r="S24" s="21">
        <v>4207.5600000000004</v>
      </c>
      <c r="T24" s="21">
        <v>3229.1099999999997</v>
      </c>
      <c r="U24" s="22" t="s">
        <v>80</v>
      </c>
    </row>
    <row r="25" spans="1:21" s="23" customFormat="1" ht="42" customHeight="1" x14ac:dyDescent="0.25">
      <c r="A25" s="10" t="s">
        <v>38</v>
      </c>
      <c r="B25" s="10" t="s">
        <v>234</v>
      </c>
      <c r="C25" s="10" t="s">
        <v>233</v>
      </c>
      <c r="D25" s="10" t="s">
        <v>51</v>
      </c>
      <c r="E25" s="10" t="s">
        <v>232</v>
      </c>
      <c r="F25" s="10" t="s">
        <v>231</v>
      </c>
      <c r="G25" s="10" t="s">
        <v>230</v>
      </c>
      <c r="H25" s="10" t="s">
        <v>31</v>
      </c>
      <c r="I25" s="9" t="s">
        <v>332</v>
      </c>
      <c r="J25" s="10" t="s">
        <v>30</v>
      </c>
      <c r="K25" s="10" t="s">
        <v>29</v>
      </c>
      <c r="L25" s="10" t="s">
        <v>28</v>
      </c>
      <c r="M25" s="10" t="s">
        <v>27</v>
      </c>
      <c r="N25" s="10" t="s">
        <v>193</v>
      </c>
      <c r="O25" s="17" t="s">
        <v>334</v>
      </c>
      <c r="P25" s="19">
        <v>45679</v>
      </c>
      <c r="Q25" s="20">
        <v>45680</v>
      </c>
      <c r="R25" s="21">
        <v>2900</v>
      </c>
      <c r="S25" s="21">
        <v>2072</v>
      </c>
      <c r="T25" s="21">
        <v>828</v>
      </c>
      <c r="U25" s="22" t="s">
        <v>80</v>
      </c>
    </row>
    <row r="26" spans="1:21" s="23" customFormat="1" ht="42" customHeight="1" x14ac:dyDescent="0.25">
      <c r="A26" s="10" t="s">
        <v>38</v>
      </c>
      <c r="B26" s="10" t="s">
        <v>138</v>
      </c>
      <c r="C26" s="10" t="s">
        <v>137</v>
      </c>
      <c r="D26" s="10" t="s">
        <v>136</v>
      </c>
      <c r="E26" s="10" t="s">
        <v>135</v>
      </c>
      <c r="F26" s="10" t="s">
        <v>134</v>
      </c>
      <c r="G26" s="10" t="s">
        <v>133</v>
      </c>
      <c r="H26" s="10" t="s">
        <v>31</v>
      </c>
      <c r="I26" s="9" t="s">
        <v>335</v>
      </c>
      <c r="J26" s="10" t="s">
        <v>30</v>
      </c>
      <c r="K26" s="10" t="s">
        <v>29</v>
      </c>
      <c r="L26" s="10" t="s">
        <v>28</v>
      </c>
      <c r="M26" s="10" t="s">
        <v>27</v>
      </c>
      <c r="N26" s="10" t="s">
        <v>129</v>
      </c>
      <c r="O26" s="17" t="s">
        <v>336</v>
      </c>
      <c r="P26" s="19">
        <v>45682</v>
      </c>
      <c r="Q26" s="20">
        <v>45683</v>
      </c>
      <c r="R26" s="21">
        <v>2900</v>
      </c>
      <c r="S26" s="21">
        <v>2645.85</v>
      </c>
      <c r="T26" s="21">
        <v>254.15000000000009</v>
      </c>
      <c r="U26" s="22" t="s">
        <v>80</v>
      </c>
    </row>
    <row r="27" spans="1:21" s="23" customFormat="1" ht="42" customHeight="1" x14ac:dyDescent="0.25">
      <c r="A27" s="10" t="s">
        <v>38</v>
      </c>
      <c r="B27" s="10" t="s">
        <v>145</v>
      </c>
      <c r="C27" s="10" t="s">
        <v>144</v>
      </c>
      <c r="D27" s="10" t="s">
        <v>136</v>
      </c>
      <c r="E27" s="10" t="s">
        <v>143</v>
      </c>
      <c r="F27" s="10" t="s">
        <v>142</v>
      </c>
      <c r="G27" s="10" t="s">
        <v>141</v>
      </c>
      <c r="H27" s="10" t="s">
        <v>31</v>
      </c>
      <c r="I27" s="9" t="s">
        <v>335</v>
      </c>
      <c r="J27" s="10" t="s">
        <v>30</v>
      </c>
      <c r="K27" s="10" t="s">
        <v>29</v>
      </c>
      <c r="L27" s="10" t="s">
        <v>28</v>
      </c>
      <c r="M27" s="10" t="s">
        <v>27</v>
      </c>
      <c r="N27" s="10" t="s">
        <v>129</v>
      </c>
      <c r="O27" s="17" t="s">
        <v>337</v>
      </c>
      <c r="P27" s="19">
        <v>45682</v>
      </c>
      <c r="Q27" s="20">
        <v>45683</v>
      </c>
      <c r="R27" s="21">
        <v>4701.6400000000003</v>
      </c>
      <c r="S27" s="21">
        <v>3976.89</v>
      </c>
      <c r="T27" s="21">
        <v>724.75000000000045</v>
      </c>
      <c r="U27" s="22" t="s">
        <v>80</v>
      </c>
    </row>
    <row r="28" spans="1:21" s="23" customFormat="1" ht="42" customHeight="1" x14ac:dyDescent="0.25">
      <c r="A28" s="10" t="s">
        <v>38</v>
      </c>
      <c r="B28" s="10" t="s">
        <v>145</v>
      </c>
      <c r="C28" s="10" t="s">
        <v>338</v>
      </c>
      <c r="D28" s="10" t="s">
        <v>136</v>
      </c>
      <c r="E28" s="10" t="s">
        <v>339</v>
      </c>
      <c r="F28" s="10" t="s">
        <v>340</v>
      </c>
      <c r="G28" s="10" t="s">
        <v>341</v>
      </c>
      <c r="H28" s="10" t="s">
        <v>31</v>
      </c>
      <c r="I28" s="9" t="s">
        <v>342</v>
      </c>
      <c r="J28" s="10" t="s">
        <v>30</v>
      </c>
      <c r="K28" s="10" t="s">
        <v>29</v>
      </c>
      <c r="L28" s="10" t="s">
        <v>28</v>
      </c>
      <c r="M28" s="10" t="s">
        <v>27</v>
      </c>
      <c r="N28" s="10" t="s">
        <v>129</v>
      </c>
      <c r="O28" s="17" t="s">
        <v>343</v>
      </c>
      <c r="P28" s="19">
        <v>45682</v>
      </c>
      <c r="Q28" s="20">
        <v>45683</v>
      </c>
      <c r="R28" s="21">
        <v>4811.33</v>
      </c>
      <c r="S28" s="21">
        <v>2714.65</v>
      </c>
      <c r="T28" s="21">
        <v>2096.6799999999998</v>
      </c>
      <c r="U28" s="22" t="s">
        <v>80</v>
      </c>
    </row>
    <row r="29" spans="1:21" s="23" customFormat="1" ht="42" customHeight="1" x14ac:dyDescent="0.25">
      <c r="A29" s="10" t="s">
        <v>38</v>
      </c>
      <c r="B29" s="10" t="s">
        <v>234</v>
      </c>
      <c r="C29" s="10" t="s">
        <v>344</v>
      </c>
      <c r="D29" s="10" t="s">
        <v>296</v>
      </c>
      <c r="E29" s="10" t="s">
        <v>345</v>
      </c>
      <c r="F29" s="10" t="s">
        <v>74</v>
      </c>
      <c r="G29" s="10" t="s">
        <v>346</v>
      </c>
      <c r="H29" s="10" t="s">
        <v>31</v>
      </c>
      <c r="I29" s="9" t="s">
        <v>347</v>
      </c>
      <c r="J29" s="10" t="s">
        <v>30</v>
      </c>
      <c r="K29" s="10" t="s">
        <v>29</v>
      </c>
      <c r="L29" s="10" t="s">
        <v>28</v>
      </c>
      <c r="M29" s="10" t="s">
        <v>27</v>
      </c>
      <c r="N29" s="10" t="s">
        <v>348</v>
      </c>
      <c r="O29" s="17" t="s">
        <v>349</v>
      </c>
      <c r="P29" s="19">
        <v>45684</v>
      </c>
      <c r="Q29" s="20">
        <v>45685</v>
      </c>
      <c r="R29" s="21">
        <v>3400</v>
      </c>
      <c r="S29" s="21">
        <v>2019</v>
      </c>
      <c r="T29" s="21">
        <v>1381</v>
      </c>
      <c r="U29" s="22" t="s">
        <v>80</v>
      </c>
    </row>
    <row r="30" spans="1:21" s="23" customFormat="1" ht="42" customHeight="1" x14ac:dyDescent="0.25">
      <c r="A30" s="10" t="s">
        <v>38</v>
      </c>
      <c r="B30" s="10" t="s">
        <v>350</v>
      </c>
      <c r="C30" s="10" t="s">
        <v>351</v>
      </c>
      <c r="D30" s="10" t="s">
        <v>296</v>
      </c>
      <c r="E30" s="10" t="s">
        <v>352</v>
      </c>
      <c r="F30" s="10" t="s">
        <v>353</v>
      </c>
      <c r="G30" s="10" t="s">
        <v>354</v>
      </c>
      <c r="H30" s="10" t="s">
        <v>31</v>
      </c>
      <c r="I30" s="9" t="s">
        <v>355</v>
      </c>
      <c r="J30" s="10" t="s">
        <v>30</v>
      </c>
      <c r="K30" s="10" t="s">
        <v>29</v>
      </c>
      <c r="L30" s="10" t="s">
        <v>28</v>
      </c>
      <c r="M30" s="10" t="s">
        <v>27</v>
      </c>
      <c r="N30" s="10" t="s">
        <v>348</v>
      </c>
      <c r="O30" s="17" t="s">
        <v>349</v>
      </c>
      <c r="P30" s="19">
        <v>45684</v>
      </c>
      <c r="Q30" s="20">
        <v>45685</v>
      </c>
      <c r="R30" s="21">
        <v>2900</v>
      </c>
      <c r="S30" s="21">
        <v>1961.2</v>
      </c>
      <c r="T30" s="21">
        <v>938.8</v>
      </c>
      <c r="U30" s="22" t="s">
        <v>80</v>
      </c>
    </row>
    <row r="31" spans="1:21" s="23" customFormat="1" ht="42" customHeight="1" x14ac:dyDescent="0.25">
      <c r="A31" s="10" t="s">
        <v>38</v>
      </c>
      <c r="B31" s="10" t="s">
        <v>350</v>
      </c>
      <c r="C31" s="10" t="s">
        <v>351</v>
      </c>
      <c r="D31" s="10" t="s">
        <v>296</v>
      </c>
      <c r="E31" s="10" t="s">
        <v>356</v>
      </c>
      <c r="F31" s="10" t="s">
        <v>357</v>
      </c>
      <c r="G31" s="10" t="s">
        <v>358</v>
      </c>
      <c r="H31" s="10" t="s">
        <v>31</v>
      </c>
      <c r="I31" s="9" t="s">
        <v>355</v>
      </c>
      <c r="J31" s="10" t="s">
        <v>30</v>
      </c>
      <c r="K31" s="10" t="s">
        <v>29</v>
      </c>
      <c r="L31" s="10" t="s">
        <v>28</v>
      </c>
      <c r="M31" s="10" t="s">
        <v>27</v>
      </c>
      <c r="N31" s="10" t="s">
        <v>97</v>
      </c>
      <c r="O31" s="17" t="s">
        <v>359</v>
      </c>
      <c r="P31" s="19">
        <v>45685</v>
      </c>
      <c r="Q31" s="20">
        <v>45686</v>
      </c>
      <c r="R31" s="21">
        <v>2900</v>
      </c>
      <c r="S31" s="21">
        <v>2778.33</v>
      </c>
      <c r="T31" s="21">
        <v>121.67000000000007</v>
      </c>
      <c r="U31" s="22" t="s">
        <v>80</v>
      </c>
    </row>
    <row r="32" spans="1:21" s="23" customFormat="1" ht="42" customHeight="1" x14ac:dyDescent="0.25">
      <c r="A32" s="10" t="s">
        <v>38</v>
      </c>
      <c r="B32" s="10" t="s">
        <v>53</v>
      </c>
      <c r="C32" s="10" t="s">
        <v>303</v>
      </c>
      <c r="D32" s="10" t="s">
        <v>296</v>
      </c>
      <c r="E32" s="10" t="s">
        <v>304</v>
      </c>
      <c r="F32" s="10" t="s">
        <v>305</v>
      </c>
      <c r="G32" s="10" t="s">
        <v>306</v>
      </c>
      <c r="H32" s="10" t="s">
        <v>31</v>
      </c>
      <c r="I32" s="9" t="s">
        <v>355</v>
      </c>
      <c r="J32" s="10" t="s">
        <v>30</v>
      </c>
      <c r="K32" s="10" t="s">
        <v>29</v>
      </c>
      <c r="L32" s="10" t="s">
        <v>28</v>
      </c>
      <c r="M32" s="10" t="s">
        <v>27</v>
      </c>
      <c r="N32" s="10" t="s">
        <v>97</v>
      </c>
      <c r="O32" s="17" t="s">
        <v>349</v>
      </c>
      <c r="P32" s="19">
        <v>45685</v>
      </c>
      <c r="Q32" s="20">
        <v>45686</v>
      </c>
      <c r="R32" s="21">
        <v>2900</v>
      </c>
      <c r="S32" s="21">
        <v>2900</v>
      </c>
      <c r="T32" s="21">
        <v>0</v>
      </c>
      <c r="U32" s="22" t="s">
        <v>80</v>
      </c>
    </row>
    <row r="33" spans="1:21" s="23" customFormat="1" ht="42" customHeight="1" x14ac:dyDescent="0.25">
      <c r="A33" s="10" t="s">
        <v>38</v>
      </c>
      <c r="B33" s="10" t="s">
        <v>60</v>
      </c>
      <c r="C33" s="10" t="s">
        <v>124</v>
      </c>
      <c r="D33" s="10" t="s">
        <v>123</v>
      </c>
      <c r="E33" s="10" t="s">
        <v>122</v>
      </c>
      <c r="F33" s="10" t="s">
        <v>121</v>
      </c>
      <c r="G33" s="10" t="s">
        <v>120</v>
      </c>
      <c r="H33" s="10" t="s">
        <v>31</v>
      </c>
      <c r="I33" s="9" t="s">
        <v>360</v>
      </c>
      <c r="J33" s="10" t="s">
        <v>30</v>
      </c>
      <c r="K33" s="10" t="s">
        <v>29</v>
      </c>
      <c r="L33" s="10" t="s">
        <v>28</v>
      </c>
      <c r="M33" s="10" t="s">
        <v>27</v>
      </c>
      <c r="N33" s="10" t="s">
        <v>26</v>
      </c>
      <c r="O33" s="17" t="s">
        <v>361</v>
      </c>
      <c r="P33" s="19">
        <v>45684</v>
      </c>
      <c r="Q33" s="20">
        <v>45684</v>
      </c>
      <c r="R33" s="21">
        <v>4427.2700000000004</v>
      </c>
      <c r="S33" s="21">
        <v>3643.78</v>
      </c>
      <c r="T33" s="21">
        <v>783.49000000000024</v>
      </c>
      <c r="U33" s="22" t="s">
        <v>80</v>
      </c>
    </row>
    <row r="34" spans="1:21" s="23" customFormat="1" ht="42" customHeight="1" x14ac:dyDescent="0.25">
      <c r="A34" s="10" t="s">
        <v>38</v>
      </c>
      <c r="B34" s="10" t="s">
        <v>156</v>
      </c>
      <c r="C34" s="10" t="s">
        <v>155</v>
      </c>
      <c r="D34" s="10" t="s">
        <v>113</v>
      </c>
      <c r="E34" s="10" t="s">
        <v>154</v>
      </c>
      <c r="F34" s="10" t="s">
        <v>153</v>
      </c>
      <c r="G34" s="10" t="s">
        <v>152</v>
      </c>
      <c r="H34" s="10" t="s">
        <v>31</v>
      </c>
      <c r="I34" s="9" t="s">
        <v>362</v>
      </c>
      <c r="J34" s="10" t="s">
        <v>30</v>
      </c>
      <c r="K34" s="10" t="s">
        <v>29</v>
      </c>
      <c r="L34" s="10" t="s">
        <v>28</v>
      </c>
      <c r="M34" s="10" t="s">
        <v>27</v>
      </c>
      <c r="N34" s="10" t="s">
        <v>26</v>
      </c>
      <c r="O34" s="17" t="s">
        <v>363</v>
      </c>
      <c r="P34" s="19">
        <v>45684</v>
      </c>
      <c r="Q34" s="20">
        <v>45685</v>
      </c>
      <c r="R34" s="21">
        <v>9018.18</v>
      </c>
      <c r="S34" s="21">
        <v>8362.08</v>
      </c>
      <c r="T34" s="21">
        <v>656.10000000000036</v>
      </c>
      <c r="U34" s="22" t="s">
        <v>80</v>
      </c>
    </row>
    <row r="35" spans="1:21" s="23" customFormat="1" ht="42" customHeight="1" x14ac:dyDescent="0.25">
      <c r="A35" s="10" t="s">
        <v>38</v>
      </c>
      <c r="B35" s="10" t="s">
        <v>60</v>
      </c>
      <c r="C35" s="10" t="s">
        <v>59</v>
      </c>
      <c r="D35" s="10" t="s">
        <v>51</v>
      </c>
      <c r="E35" s="10" t="s">
        <v>163</v>
      </c>
      <c r="F35" s="10" t="s">
        <v>121</v>
      </c>
      <c r="G35" s="10" t="s">
        <v>162</v>
      </c>
      <c r="H35" s="10" t="s">
        <v>31</v>
      </c>
      <c r="I35" s="9" t="s">
        <v>364</v>
      </c>
      <c r="J35" s="10" t="s">
        <v>30</v>
      </c>
      <c r="K35" s="10" t="s">
        <v>29</v>
      </c>
      <c r="L35" s="10" t="s">
        <v>28</v>
      </c>
      <c r="M35" s="10" t="s">
        <v>69</v>
      </c>
      <c r="N35" s="10" t="s">
        <v>68</v>
      </c>
      <c r="O35" s="17" t="s">
        <v>365</v>
      </c>
      <c r="P35" s="19">
        <v>45687</v>
      </c>
      <c r="Q35" s="20">
        <v>45689</v>
      </c>
      <c r="R35" s="21">
        <v>18139.259999999998</v>
      </c>
      <c r="S35" s="21">
        <v>10949.14</v>
      </c>
      <c r="T35" s="21">
        <v>7190.119999999999</v>
      </c>
      <c r="U35" s="22" t="s">
        <v>80</v>
      </c>
    </row>
    <row r="36" spans="1:21" s="23" customFormat="1" ht="42" customHeight="1" x14ac:dyDescent="0.25">
      <c r="A36" s="10" t="s">
        <v>38</v>
      </c>
      <c r="B36" s="10" t="s">
        <v>60</v>
      </c>
      <c r="C36" s="10" t="s">
        <v>124</v>
      </c>
      <c r="D36" s="10" t="s">
        <v>123</v>
      </c>
      <c r="E36" s="10" t="s">
        <v>122</v>
      </c>
      <c r="F36" s="10" t="s">
        <v>121</v>
      </c>
      <c r="G36" s="10" t="s">
        <v>120</v>
      </c>
      <c r="H36" s="10" t="s">
        <v>31</v>
      </c>
      <c r="I36" s="9" t="s">
        <v>366</v>
      </c>
      <c r="J36" s="10" t="s">
        <v>30</v>
      </c>
      <c r="K36" s="10" t="s">
        <v>29</v>
      </c>
      <c r="L36" s="10" t="s">
        <v>28</v>
      </c>
      <c r="M36" s="10" t="s">
        <v>69</v>
      </c>
      <c r="N36" s="10" t="s">
        <v>68</v>
      </c>
      <c r="O36" s="17" t="s">
        <v>367</v>
      </c>
      <c r="P36" s="19">
        <v>45686</v>
      </c>
      <c r="Q36" s="20">
        <v>45689</v>
      </c>
      <c r="R36" s="21">
        <v>15822</v>
      </c>
      <c r="S36" s="21">
        <v>6522.28</v>
      </c>
      <c r="T36" s="21">
        <v>9299.7200000000012</v>
      </c>
      <c r="U36" s="22" t="s">
        <v>80</v>
      </c>
    </row>
    <row r="37" spans="1:21" s="23" customFormat="1" ht="42" customHeight="1" x14ac:dyDescent="0.25">
      <c r="A37" s="10" t="s">
        <v>38</v>
      </c>
      <c r="B37" s="10" t="s">
        <v>115</v>
      </c>
      <c r="C37" s="10" t="s">
        <v>114</v>
      </c>
      <c r="D37" s="10" t="s">
        <v>113</v>
      </c>
      <c r="E37" s="10" t="s">
        <v>159</v>
      </c>
      <c r="F37" s="10" t="s">
        <v>158</v>
      </c>
      <c r="G37" s="10" t="s">
        <v>157</v>
      </c>
      <c r="H37" s="10" t="s">
        <v>31</v>
      </c>
      <c r="I37" s="9" t="s">
        <v>368</v>
      </c>
      <c r="J37" s="10" t="s">
        <v>30</v>
      </c>
      <c r="K37" s="10" t="s">
        <v>29</v>
      </c>
      <c r="L37" s="10" t="s">
        <v>28</v>
      </c>
      <c r="M37" s="10" t="s">
        <v>27</v>
      </c>
      <c r="N37" s="10" t="s">
        <v>97</v>
      </c>
      <c r="O37" s="17" t="s">
        <v>369</v>
      </c>
      <c r="P37" s="19">
        <v>45685</v>
      </c>
      <c r="Q37" s="20">
        <v>45686</v>
      </c>
      <c r="R37" s="21">
        <v>8293.33</v>
      </c>
      <c r="S37" s="21">
        <v>8253</v>
      </c>
      <c r="T37" s="21">
        <v>40.329999999999927</v>
      </c>
      <c r="U37" s="22" t="s">
        <v>80</v>
      </c>
    </row>
    <row r="38" spans="1:21" s="23" customFormat="1" ht="42" customHeight="1" x14ac:dyDescent="0.25">
      <c r="A38" s="10" t="s">
        <v>38</v>
      </c>
      <c r="B38" s="10" t="s">
        <v>370</v>
      </c>
      <c r="C38" s="10" t="s">
        <v>371</v>
      </c>
      <c r="D38" s="10" t="s">
        <v>86</v>
      </c>
      <c r="E38" s="10" t="s">
        <v>372</v>
      </c>
      <c r="F38" s="10" t="s">
        <v>373</v>
      </c>
      <c r="G38" s="10" t="s">
        <v>374</v>
      </c>
      <c r="H38" s="10" t="s">
        <v>31</v>
      </c>
      <c r="I38" s="9" t="s">
        <v>375</v>
      </c>
      <c r="J38" s="10" t="s">
        <v>30</v>
      </c>
      <c r="K38" s="10" t="s">
        <v>29</v>
      </c>
      <c r="L38" s="10" t="s">
        <v>28</v>
      </c>
      <c r="M38" s="10" t="s">
        <v>118</v>
      </c>
      <c r="N38" s="10" t="s">
        <v>117</v>
      </c>
      <c r="O38" s="17" t="s">
        <v>376</v>
      </c>
      <c r="P38" s="19">
        <v>45685</v>
      </c>
      <c r="Q38" s="20">
        <v>45685</v>
      </c>
      <c r="R38" s="21">
        <v>2160</v>
      </c>
      <c r="S38" s="21">
        <v>786</v>
      </c>
      <c r="T38" s="21">
        <v>1374</v>
      </c>
      <c r="U38" s="22" t="s">
        <v>80</v>
      </c>
    </row>
    <row r="39" spans="1:21" s="23" customFormat="1" ht="42" customHeight="1" x14ac:dyDescent="0.25">
      <c r="A39" s="10" t="s">
        <v>38</v>
      </c>
      <c r="B39" s="10" t="s">
        <v>60</v>
      </c>
      <c r="C39" s="10" t="s">
        <v>59</v>
      </c>
      <c r="D39" s="10" t="s">
        <v>51</v>
      </c>
      <c r="E39" s="10" t="s">
        <v>58</v>
      </c>
      <c r="F39" s="10" t="s">
        <v>57</v>
      </c>
      <c r="G39" s="10" t="s">
        <v>56</v>
      </c>
      <c r="H39" s="10" t="s">
        <v>31</v>
      </c>
      <c r="I39" s="9" t="s">
        <v>377</v>
      </c>
      <c r="J39" s="10" t="s">
        <v>30</v>
      </c>
      <c r="K39" s="10" t="s">
        <v>29</v>
      </c>
      <c r="L39" s="10" t="s">
        <v>28</v>
      </c>
      <c r="M39" s="10" t="s">
        <v>69</v>
      </c>
      <c r="N39" s="10" t="s">
        <v>68</v>
      </c>
      <c r="O39" s="17" t="s">
        <v>378</v>
      </c>
      <c r="P39" s="19">
        <v>45687</v>
      </c>
      <c r="Q39" s="20">
        <v>45690</v>
      </c>
      <c r="R39" s="21">
        <v>17322</v>
      </c>
      <c r="S39" s="21">
        <v>15307.52</v>
      </c>
      <c r="T39" s="21">
        <v>2014.4799999999996</v>
      </c>
      <c r="U39" s="22" t="s">
        <v>80</v>
      </c>
    </row>
    <row r="40" spans="1:21" s="23" customFormat="1" ht="42" customHeight="1" x14ac:dyDescent="0.25">
      <c r="A40" s="10" t="s">
        <v>38</v>
      </c>
      <c r="B40" s="10" t="s">
        <v>44</v>
      </c>
      <c r="C40" s="10" t="s">
        <v>43</v>
      </c>
      <c r="D40" s="10" t="s">
        <v>35</v>
      </c>
      <c r="E40" s="10" t="s">
        <v>42</v>
      </c>
      <c r="F40" s="10" t="s">
        <v>41</v>
      </c>
      <c r="G40" s="10" t="s">
        <v>40</v>
      </c>
      <c r="H40" s="10" t="s">
        <v>31</v>
      </c>
      <c r="I40" s="9" t="s">
        <v>311</v>
      </c>
      <c r="J40" s="10" t="s">
        <v>30</v>
      </c>
      <c r="K40" s="10" t="s">
        <v>29</v>
      </c>
      <c r="L40" s="10" t="s">
        <v>28</v>
      </c>
      <c r="M40" s="10" t="s">
        <v>69</v>
      </c>
      <c r="N40" s="10" t="s">
        <v>68</v>
      </c>
      <c r="O40" s="17" t="s">
        <v>379</v>
      </c>
      <c r="P40" s="19">
        <v>45687</v>
      </c>
      <c r="Q40" s="20">
        <v>45688</v>
      </c>
      <c r="R40" s="21">
        <v>9700</v>
      </c>
      <c r="S40" s="21">
        <v>7064.65</v>
      </c>
      <c r="T40" s="21">
        <v>2635.3500000000004</v>
      </c>
      <c r="U40" s="22" t="s">
        <v>80</v>
      </c>
    </row>
    <row r="70" spans="1:15" ht="15.75" x14ac:dyDescent="0.25">
      <c r="A70" s="203" t="s">
        <v>496</v>
      </c>
      <c r="B70" s="203"/>
      <c r="C70" s="203"/>
      <c r="D70" s="203"/>
      <c r="E70" s="203"/>
      <c r="F70" s="203"/>
      <c r="G70" s="203"/>
      <c r="H70" s="203"/>
      <c r="I70" s="203"/>
      <c r="J70" s="203"/>
      <c r="K70" s="203"/>
      <c r="L70" s="203"/>
      <c r="M70" s="203"/>
      <c r="N70" s="203"/>
      <c r="O70" s="203"/>
    </row>
    <row r="71" spans="1:15" ht="28.5" x14ac:dyDescent="0.15">
      <c r="A71" s="41" t="s">
        <v>497</v>
      </c>
      <c r="B71" s="41" t="s">
        <v>498</v>
      </c>
      <c r="C71" s="41" t="s">
        <v>499</v>
      </c>
      <c r="D71" s="41" t="s">
        <v>500</v>
      </c>
      <c r="E71" s="41" t="s">
        <v>501</v>
      </c>
      <c r="F71" s="41" t="s">
        <v>502</v>
      </c>
      <c r="G71" s="41" t="s">
        <v>503</v>
      </c>
      <c r="H71" s="41" t="s">
        <v>504</v>
      </c>
      <c r="I71" s="41" t="s">
        <v>505</v>
      </c>
      <c r="J71" s="41" t="s">
        <v>506</v>
      </c>
      <c r="K71" s="41" t="s">
        <v>507</v>
      </c>
      <c r="L71" s="41" t="s">
        <v>508</v>
      </c>
      <c r="M71" s="41" t="s">
        <v>509</v>
      </c>
      <c r="N71" s="41" t="s">
        <v>510</v>
      </c>
      <c r="O71" s="41" t="s">
        <v>511</v>
      </c>
    </row>
    <row r="72" spans="1:15" ht="45" x14ac:dyDescent="0.15">
      <c r="A72" s="45" t="s">
        <v>512</v>
      </c>
      <c r="B72" s="42" t="s">
        <v>513</v>
      </c>
      <c r="C72" s="43">
        <v>45666</v>
      </c>
      <c r="D72" s="42" t="s">
        <v>514</v>
      </c>
      <c r="E72" s="42">
        <v>2020</v>
      </c>
      <c r="F72" s="44">
        <v>500</v>
      </c>
      <c r="G72" s="44">
        <v>8858</v>
      </c>
      <c r="H72" s="44">
        <v>0</v>
      </c>
      <c r="I72" s="44"/>
      <c r="J72" s="44">
        <v>1497.28</v>
      </c>
      <c r="K72" s="44">
        <v>10855.28</v>
      </c>
      <c r="L72" s="43">
        <v>45666</v>
      </c>
      <c r="M72" s="43">
        <v>45667</v>
      </c>
      <c r="N72" s="45" t="s">
        <v>515</v>
      </c>
      <c r="O72" s="46" t="s">
        <v>516</v>
      </c>
    </row>
    <row r="73" spans="1:15" ht="30" x14ac:dyDescent="0.15">
      <c r="A73" s="54" t="s">
        <v>517</v>
      </c>
      <c r="B73" s="42" t="s">
        <v>513</v>
      </c>
      <c r="C73" s="43">
        <v>45672</v>
      </c>
      <c r="D73" s="42" t="s">
        <v>518</v>
      </c>
      <c r="E73" s="42" t="s">
        <v>519</v>
      </c>
      <c r="F73" s="44">
        <v>0</v>
      </c>
      <c r="G73" s="44">
        <v>2603.4499999999998</v>
      </c>
      <c r="H73" s="44">
        <v>1396</v>
      </c>
      <c r="I73" s="44">
        <v>35</v>
      </c>
      <c r="J73" s="44">
        <v>416.55</v>
      </c>
      <c r="K73" s="44">
        <f>G73+H73+I73+J73</f>
        <v>4451</v>
      </c>
      <c r="L73" s="47" t="s">
        <v>520</v>
      </c>
      <c r="M73" s="43">
        <v>45675</v>
      </c>
      <c r="N73" s="45" t="s">
        <v>521</v>
      </c>
      <c r="O73" s="46" t="s">
        <v>522</v>
      </c>
    </row>
    <row r="74" spans="1:15" ht="30" x14ac:dyDescent="0.15">
      <c r="A74" s="45" t="s">
        <v>523</v>
      </c>
      <c r="B74" s="42" t="s">
        <v>524</v>
      </c>
      <c r="C74" s="43">
        <v>45672</v>
      </c>
      <c r="D74" s="42" t="s">
        <v>525</v>
      </c>
      <c r="E74" s="42">
        <v>833</v>
      </c>
      <c r="F74" s="44">
        <v>550</v>
      </c>
      <c r="G74" s="44">
        <v>6686</v>
      </c>
      <c r="H74" s="44">
        <v>0</v>
      </c>
      <c r="I74" s="44">
        <v>0</v>
      </c>
      <c r="J74" s="44">
        <v>827</v>
      </c>
      <c r="K74" s="44">
        <v>8063</v>
      </c>
      <c r="L74" s="43">
        <v>45672</v>
      </c>
      <c r="M74" s="43">
        <v>45673</v>
      </c>
      <c r="N74" s="42" t="s">
        <v>526</v>
      </c>
      <c r="O74" s="46" t="s">
        <v>527</v>
      </c>
    </row>
    <row r="75" spans="1:15" ht="45" x14ac:dyDescent="0.15">
      <c r="A75" s="45" t="s">
        <v>528</v>
      </c>
      <c r="B75" s="42" t="s">
        <v>529</v>
      </c>
      <c r="C75" s="43">
        <v>45673</v>
      </c>
      <c r="D75" s="42" t="s">
        <v>518</v>
      </c>
      <c r="E75" s="42">
        <v>129532558</v>
      </c>
      <c r="F75" s="44">
        <v>0</v>
      </c>
      <c r="G75" s="44">
        <v>4143.95</v>
      </c>
      <c r="H75" s="44">
        <v>697.55</v>
      </c>
      <c r="I75" s="44">
        <v>0</v>
      </c>
      <c r="J75" s="44">
        <v>663.03</v>
      </c>
      <c r="K75" s="44">
        <f>G75+H75+I75+J75</f>
        <v>5504.53</v>
      </c>
      <c r="L75" s="47" t="s">
        <v>530</v>
      </c>
      <c r="M75" s="43">
        <v>45675</v>
      </c>
      <c r="N75" s="45" t="s">
        <v>531</v>
      </c>
      <c r="O75" s="46" t="s">
        <v>532</v>
      </c>
    </row>
    <row r="76" spans="1:15" x14ac:dyDescent="0.15">
      <c r="A76" s="204" t="s">
        <v>533</v>
      </c>
      <c r="B76" s="42" t="s">
        <v>529</v>
      </c>
      <c r="C76" s="43">
        <v>45687</v>
      </c>
      <c r="D76" s="42" t="s">
        <v>518</v>
      </c>
      <c r="E76" s="42">
        <v>130177094</v>
      </c>
      <c r="F76" s="44">
        <v>0</v>
      </c>
      <c r="G76" s="44">
        <v>1589.09</v>
      </c>
      <c r="H76" s="44">
        <v>728.69</v>
      </c>
      <c r="I76" s="44">
        <v>0</v>
      </c>
      <c r="J76" s="44">
        <v>254.25</v>
      </c>
      <c r="K76" s="44">
        <f>G76+H76+I76+J76</f>
        <v>2572.0299999999997</v>
      </c>
      <c r="L76" s="205">
        <v>45686.5</v>
      </c>
      <c r="M76" s="205" t="s">
        <v>534</v>
      </c>
      <c r="N76" s="205" t="s">
        <v>535</v>
      </c>
      <c r="O76" s="204" t="s">
        <v>536</v>
      </c>
    </row>
    <row r="77" spans="1:15" x14ac:dyDescent="0.25">
      <c r="A77" s="204"/>
      <c r="B77" s="42" t="s">
        <v>513</v>
      </c>
      <c r="C77" s="48">
        <v>45689</v>
      </c>
      <c r="D77" s="42" t="s">
        <v>537</v>
      </c>
      <c r="E77" s="42" t="s">
        <v>538</v>
      </c>
      <c r="F77" s="49">
        <v>0</v>
      </c>
      <c r="G77" s="49">
        <v>2262.0700000000002</v>
      </c>
      <c r="H77" s="49">
        <v>698</v>
      </c>
      <c r="I77" s="49">
        <v>15</v>
      </c>
      <c r="J77" s="49">
        <v>361.93</v>
      </c>
      <c r="K77" s="44">
        <f>G77+H77+I77+J77</f>
        <v>3337</v>
      </c>
      <c r="L77" s="205"/>
      <c r="M77" s="205"/>
      <c r="N77" s="205"/>
      <c r="O77" s="204"/>
    </row>
    <row r="78" spans="1:15" x14ac:dyDescent="0.15">
      <c r="A78" s="195" t="s">
        <v>539</v>
      </c>
      <c r="B78" s="42" t="s">
        <v>529</v>
      </c>
      <c r="C78" s="43">
        <v>45687</v>
      </c>
      <c r="D78" s="42" t="s">
        <v>518</v>
      </c>
      <c r="E78" s="50">
        <v>130296760</v>
      </c>
      <c r="F78" s="44">
        <v>0</v>
      </c>
      <c r="G78" s="44">
        <v>2712.81</v>
      </c>
      <c r="H78" s="44">
        <v>728.69</v>
      </c>
      <c r="I78" s="44">
        <v>0</v>
      </c>
      <c r="J78" s="44">
        <v>434.05</v>
      </c>
      <c r="K78" s="44">
        <f>G78+H78+I78+J78</f>
        <v>3875.55</v>
      </c>
      <c r="L78" s="197" t="s">
        <v>540</v>
      </c>
      <c r="M78" s="197">
        <v>45690</v>
      </c>
      <c r="N78" s="199" t="s">
        <v>541</v>
      </c>
      <c r="O78" s="201" t="s">
        <v>542</v>
      </c>
    </row>
    <row r="79" spans="1:15" x14ac:dyDescent="0.15">
      <c r="A79" s="196"/>
      <c r="B79" s="42" t="s">
        <v>529</v>
      </c>
      <c r="C79" s="43">
        <v>45690</v>
      </c>
      <c r="D79" s="42" t="s">
        <v>537</v>
      </c>
      <c r="E79" s="42">
        <v>130297255</v>
      </c>
      <c r="F79" s="44">
        <v>0</v>
      </c>
      <c r="G79" s="44">
        <v>1103.3599999999999</v>
      </c>
      <c r="H79" s="44">
        <v>732.51</v>
      </c>
      <c r="I79" s="44">
        <v>0</v>
      </c>
      <c r="J79" s="44">
        <v>176.54</v>
      </c>
      <c r="K79" s="44">
        <f>G79+H79+I79+J79</f>
        <v>2012.4099999999999</v>
      </c>
      <c r="L79" s="198"/>
      <c r="M79" s="198"/>
      <c r="N79" s="200"/>
      <c r="O79" s="202"/>
    </row>
    <row r="80" spans="1:15" ht="30" x14ac:dyDescent="0.15">
      <c r="A80" s="45" t="s">
        <v>543</v>
      </c>
      <c r="B80" s="42" t="s">
        <v>524</v>
      </c>
      <c r="C80" s="43">
        <v>45672</v>
      </c>
      <c r="D80" s="42" t="s">
        <v>525</v>
      </c>
      <c r="E80" s="42">
        <v>834</v>
      </c>
      <c r="F80" s="44">
        <v>550</v>
      </c>
      <c r="G80" s="44">
        <v>7086</v>
      </c>
      <c r="H80" s="49">
        <v>0</v>
      </c>
      <c r="I80" s="49">
        <v>0</v>
      </c>
      <c r="J80" s="44">
        <v>891</v>
      </c>
      <c r="K80" s="44">
        <v>8527</v>
      </c>
      <c r="L80" s="43">
        <v>45672</v>
      </c>
      <c r="M80" s="43">
        <v>45673</v>
      </c>
      <c r="N80" s="42" t="s">
        <v>544</v>
      </c>
      <c r="O80" s="46" t="s">
        <v>545</v>
      </c>
    </row>
    <row r="81" spans="1:15" ht="30" x14ac:dyDescent="0.15">
      <c r="A81" s="45" t="s">
        <v>543</v>
      </c>
      <c r="B81" s="42" t="s">
        <v>524</v>
      </c>
      <c r="C81" s="45" t="s">
        <v>546</v>
      </c>
      <c r="D81" s="42" t="s">
        <v>547</v>
      </c>
      <c r="E81" s="42">
        <v>836</v>
      </c>
      <c r="F81" s="44">
        <v>550</v>
      </c>
      <c r="G81" s="44">
        <v>4346</v>
      </c>
      <c r="H81" s="49">
        <v>0</v>
      </c>
      <c r="I81" s="49">
        <v>0</v>
      </c>
      <c r="J81" s="44">
        <v>891</v>
      </c>
      <c r="K81" s="44">
        <v>5787</v>
      </c>
      <c r="L81" s="43">
        <v>45672</v>
      </c>
      <c r="M81" s="43">
        <v>45673</v>
      </c>
      <c r="N81" s="42" t="s">
        <v>548</v>
      </c>
      <c r="O81" s="46" t="s">
        <v>549</v>
      </c>
    </row>
    <row r="82" spans="1:15" ht="30" x14ac:dyDescent="0.15">
      <c r="A82" s="45" t="s">
        <v>543</v>
      </c>
      <c r="B82" s="42" t="s">
        <v>524</v>
      </c>
      <c r="C82" s="43">
        <v>45674</v>
      </c>
      <c r="D82" s="45" t="s">
        <v>550</v>
      </c>
      <c r="E82" s="42">
        <v>856</v>
      </c>
      <c r="F82" s="44">
        <v>1276</v>
      </c>
      <c r="G82" s="44">
        <v>14985.48</v>
      </c>
      <c r="H82" s="49">
        <v>0</v>
      </c>
      <c r="I82" s="49">
        <v>0</v>
      </c>
      <c r="J82" s="44">
        <v>3082.52</v>
      </c>
      <c r="K82" s="44">
        <v>19344</v>
      </c>
      <c r="L82" s="43">
        <v>45674</v>
      </c>
      <c r="M82" s="43">
        <v>45674</v>
      </c>
      <c r="N82" s="42" t="s">
        <v>551</v>
      </c>
      <c r="O82" s="45" t="s">
        <v>552</v>
      </c>
    </row>
    <row r="83" spans="1:15" ht="45" x14ac:dyDescent="0.15">
      <c r="A83" s="51" t="s">
        <v>553</v>
      </c>
      <c r="B83" s="42" t="s">
        <v>513</v>
      </c>
      <c r="C83" s="43">
        <v>45687</v>
      </c>
      <c r="D83" s="42" t="s">
        <v>518</v>
      </c>
      <c r="E83" s="42" t="s">
        <v>554</v>
      </c>
      <c r="F83" s="44">
        <v>0</v>
      </c>
      <c r="G83" s="44">
        <v>11168.97</v>
      </c>
      <c r="H83" s="44">
        <v>1396</v>
      </c>
      <c r="I83" s="44">
        <v>35</v>
      </c>
      <c r="J83" s="44">
        <v>1787.03</v>
      </c>
      <c r="K83" s="44">
        <f>G83+H83+I83+J83</f>
        <v>14387</v>
      </c>
      <c r="L83" s="43" t="s">
        <v>540</v>
      </c>
      <c r="M83" s="43">
        <v>45689</v>
      </c>
      <c r="N83" s="45" t="s">
        <v>555</v>
      </c>
      <c r="O83" s="46" t="s">
        <v>556</v>
      </c>
    </row>
  </sheetData>
  <mergeCells count="12">
    <mergeCell ref="B3:U3"/>
    <mergeCell ref="A78:A79"/>
    <mergeCell ref="L78:L79"/>
    <mergeCell ref="M78:M79"/>
    <mergeCell ref="N78:N79"/>
    <mergeCell ref="O78:O79"/>
    <mergeCell ref="A70:O70"/>
    <mergeCell ref="A76:A77"/>
    <mergeCell ref="L76:L77"/>
    <mergeCell ref="M76:M77"/>
    <mergeCell ref="N76:N77"/>
    <mergeCell ref="O76:O7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B8587-91AB-4F87-B039-1078C72AB10B}">
  <dimension ref="A1:IQ95"/>
  <sheetViews>
    <sheetView zoomScale="90" zoomScaleNormal="90" workbookViewId="0">
      <selection activeCell="E2" sqref="E2"/>
    </sheetView>
  </sheetViews>
  <sheetFormatPr baseColWidth="10" defaultColWidth="12.28515625" defaultRowHeight="15" x14ac:dyDescent="0.25"/>
  <cols>
    <col min="1" max="3" width="21.7109375" style="8" customWidth="1"/>
    <col min="4" max="4" width="21.7109375" style="7" customWidth="1"/>
    <col min="5" max="5" width="21.7109375" style="6" customWidth="1"/>
    <col min="6" max="7" width="21.7109375" style="1" customWidth="1"/>
    <col min="8" max="8" width="21.7109375" style="5" customWidth="1"/>
    <col min="9" max="9" width="42.7109375" style="27" customWidth="1"/>
    <col min="10" max="11" width="21.7109375" style="1" customWidth="1"/>
    <col min="12" max="12" width="21.7109375" style="59" customWidth="1"/>
    <col min="13" max="14" width="21.7109375" style="1" customWidth="1"/>
    <col min="15" max="15" width="63.7109375" style="25" customWidth="1"/>
    <col min="16" max="18" width="21.7109375" style="3" customWidth="1"/>
    <col min="19" max="21" width="21.7109375" style="2" customWidth="1"/>
    <col min="22" max="25" width="12.28515625" style="1"/>
    <col min="26" max="26" width="39.42578125" style="1" customWidth="1"/>
    <col min="27" max="16384" width="12.28515625" style="1"/>
  </cols>
  <sheetData>
    <row r="1" spans="1:251" x14ac:dyDescent="0.15">
      <c r="A1" s="15"/>
      <c r="B1" s="15"/>
      <c r="C1" s="15"/>
      <c r="D1" s="15"/>
      <c r="E1" s="15"/>
      <c r="F1" s="15"/>
      <c r="G1" s="15"/>
      <c r="H1" s="15"/>
      <c r="I1" s="26"/>
      <c r="J1" s="15"/>
      <c r="K1" s="15"/>
      <c r="L1" s="58"/>
      <c r="M1" s="15"/>
      <c r="N1" s="15"/>
      <c r="O1" s="28"/>
      <c r="P1" s="15"/>
      <c r="Q1" s="15"/>
      <c r="R1" s="15"/>
      <c r="S1" s="16"/>
      <c r="T1" s="16"/>
      <c r="U1" s="15"/>
    </row>
    <row r="2" spans="1:251" ht="96.75" customHeight="1" x14ac:dyDescent="0.15">
      <c r="A2" s="15"/>
      <c r="B2" s="15"/>
      <c r="C2" s="15"/>
      <c r="D2" s="15"/>
      <c r="E2" s="15"/>
      <c r="F2" s="15"/>
      <c r="G2" s="15"/>
      <c r="H2" s="15"/>
      <c r="I2" s="26"/>
      <c r="J2" s="15"/>
      <c r="K2" s="15"/>
      <c r="L2" s="58"/>
      <c r="M2" s="15"/>
      <c r="N2" s="15"/>
      <c r="O2" s="28"/>
      <c r="P2" s="15"/>
      <c r="Q2" s="15"/>
      <c r="R2" s="15"/>
      <c r="S2" s="16"/>
      <c r="T2" s="16"/>
      <c r="U2" s="15"/>
    </row>
    <row r="3" spans="1:251" ht="35.25" customHeight="1" x14ac:dyDescent="0.15">
      <c r="B3" s="194" t="s">
        <v>273</v>
      </c>
      <c r="C3" s="194"/>
      <c r="D3" s="194"/>
      <c r="E3" s="194"/>
      <c r="F3" s="194"/>
      <c r="G3" s="194"/>
      <c r="H3" s="194"/>
      <c r="I3" s="194"/>
      <c r="J3" s="194"/>
      <c r="K3" s="194"/>
      <c r="L3" s="194"/>
      <c r="M3" s="194"/>
      <c r="N3" s="194"/>
      <c r="O3" s="194"/>
      <c r="P3" s="194"/>
      <c r="Q3" s="194"/>
      <c r="R3" s="194"/>
      <c r="S3" s="194"/>
      <c r="T3" s="194"/>
      <c r="U3" s="194"/>
    </row>
    <row r="4" spans="1:251" ht="75" x14ac:dyDescent="0.15">
      <c r="A4" s="14" t="s">
        <v>23</v>
      </c>
      <c r="B4" s="14" t="s">
        <v>22</v>
      </c>
      <c r="C4" s="14" t="s">
        <v>21</v>
      </c>
      <c r="D4" s="14" t="s">
        <v>20</v>
      </c>
      <c r="E4" s="14" t="s">
        <v>19</v>
      </c>
      <c r="F4" s="14" t="s">
        <v>18</v>
      </c>
      <c r="G4" s="14" t="s">
        <v>17</v>
      </c>
      <c r="H4" s="14" t="s">
        <v>16</v>
      </c>
      <c r="I4" s="14" t="s">
        <v>15</v>
      </c>
      <c r="J4" s="14" t="s">
        <v>14</v>
      </c>
      <c r="K4" s="14" t="s">
        <v>13</v>
      </c>
      <c r="L4" s="14" t="s">
        <v>12</v>
      </c>
      <c r="M4" s="14" t="s">
        <v>11</v>
      </c>
      <c r="N4" s="14" t="s">
        <v>10</v>
      </c>
      <c r="O4" s="14" t="s">
        <v>9</v>
      </c>
      <c r="P4" s="13" t="s">
        <v>8</v>
      </c>
      <c r="Q4" s="13" t="s">
        <v>7</v>
      </c>
      <c r="R4" s="12" t="s">
        <v>6</v>
      </c>
      <c r="S4" s="12" t="s">
        <v>5</v>
      </c>
      <c r="T4" s="12" t="s">
        <v>4</v>
      </c>
      <c r="U4" s="12" t="s">
        <v>3</v>
      </c>
      <c r="V4" s="11" t="s">
        <v>2</v>
      </c>
      <c r="W4" s="11" t="s">
        <v>2</v>
      </c>
      <c r="X4" s="11" t="s">
        <v>2</v>
      </c>
      <c r="Y4" s="11" t="s">
        <v>2</v>
      </c>
      <c r="Z4" s="11" t="s">
        <v>2</v>
      </c>
      <c r="AA4" s="11" t="s">
        <v>2</v>
      </c>
      <c r="AB4" s="11" t="s">
        <v>2</v>
      </c>
      <c r="AC4" s="11" t="s">
        <v>2</v>
      </c>
      <c r="AD4" s="11" t="s">
        <v>2</v>
      </c>
      <c r="AE4" s="11" t="s">
        <v>2</v>
      </c>
      <c r="AF4" s="11" t="s">
        <v>2</v>
      </c>
      <c r="AG4" s="11" t="s">
        <v>2</v>
      </c>
      <c r="AH4" s="11" t="s">
        <v>2</v>
      </c>
      <c r="AI4" s="11" t="s">
        <v>2</v>
      </c>
      <c r="AJ4" s="11" t="s">
        <v>2</v>
      </c>
      <c r="AK4" s="11" t="s">
        <v>2</v>
      </c>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row>
    <row r="5" spans="1:251" s="23" customFormat="1" ht="42" customHeight="1" x14ac:dyDescent="0.25">
      <c r="A5" s="10" t="s">
        <v>38</v>
      </c>
      <c r="B5" s="10" t="s">
        <v>115</v>
      </c>
      <c r="C5" s="10" t="s">
        <v>114</v>
      </c>
      <c r="D5" s="10" t="s">
        <v>113</v>
      </c>
      <c r="E5" s="10" t="s">
        <v>159</v>
      </c>
      <c r="F5" s="10" t="s">
        <v>158</v>
      </c>
      <c r="G5" s="10" t="s">
        <v>157</v>
      </c>
      <c r="H5" s="10" t="s">
        <v>31</v>
      </c>
      <c r="I5" s="9" t="s">
        <v>109</v>
      </c>
      <c r="J5" s="10" t="s">
        <v>30</v>
      </c>
      <c r="K5" s="10" t="s">
        <v>29</v>
      </c>
      <c r="L5" s="10" t="s">
        <v>28</v>
      </c>
      <c r="M5" s="10" t="s">
        <v>27</v>
      </c>
      <c r="N5" s="10" t="s">
        <v>97</v>
      </c>
      <c r="O5" s="9" t="s">
        <v>272</v>
      </c>
      <c r="P5" s="19">
        <v>45693</v>
      </c>
      <c r="Q5" s="20">
        <v>45701</v>
      </c>
      <c r="R5" s="21">
        <v>35303.699999999997</v>
      </c>
      <c r="S5" s="21">
        <v>31498.29</v>
      </c>
      <c r="T5" s="21">
        <f>R5-S5</f>
        <v>3805.4099999999962</v>
      </c>
      <c r="U5" s="22" t="s">
        <v>80</v>
      </c>
    </row>
    <row r="6" spans="1:251" s="23" customFormat="1" ht="42" customHeight="1" x14ac:dyDescent="0.25">
      <c r="A6" s="10" t="s">
        <v>38</v>
      </c>
      <c r="B6" s="10" t="s">
        <v>199</v>
      </c>
      <c r="C6" s="10" t="s">
        <v>52</v>
      </c>
      <c r="D6" s="10" t="s">
        <v>113</v>
      </c>
      <c r="E6" s="10" t="s">
        <v>198</v>
      </c>
      <c r="F6" s="10" t="s">
        <v>197</v>
      </c>
      <c r="G6" s="10" t="s">
        <v>196</v>
      </c>
      <c r="H6" s="10" t="s">
        <v>31</v>
      </c>
      <c r="I6" s="9" t="s">
        <v>271</v>
      </c>
      <c r="J6" s="10" t="s">
        <v>30</v>
      </c>
      <c r="K6" s="10" t="s">
        <v>29</v>
      </c>
      <c r="L6" s="10" t="s">
        <v>28</v>
      </c>
      <c r="M6" s="10" t="s">
        <v>27</v>
      </c>
      <c r="N6" s="10" t="s">
        <v>97</v>
      </c>
      <c r="O6" s="9" t="s">
        <v>271</v>
      </c>
      <c r="P6" s="19">
        <v>45693</v>
      </c>
      <c r="Q6" s="20">
        <v>45701</v>
      </c>
      <c r="R6" s="21">
        <v>27054.55</v>
      </c>
      <c r="S6" s="21">
        <v>21683.439999999999</v>
      </c>
      <c r="T6" s="21">
        <f t="shared" ref="T6:T64" si="0">R6-S6</f>
        <v>5371.1100000000006</v>
      </c>
      <c r="U6" s="22" t="s">
        <v>80</v>
      </c>
    </row>
    <row r="7" spans="1:251" s="23" customFormat="1" ht="42" customHeight="1" x14ac:dyDescent="0.25">
      <c r="A7" s="10" t="s">
        <v>38</v>
      </c>
      <c r="B7" s="10" t="s">
        <v>115</v>
      </c>
      <c r="C7" s="10" t="s">
        <v>114</v>
      </c>
      <c r="D7" s="10" t="s">
        <v>113</v>
      </c>
      <c r="E7" s="10" t="s">
        <v>112</v>
      </c>
      <c r="F7" s="10" t="s">
        <v>111</v>
      </c>
      <c r="G7" s="10" t="s">
        <v>110</v>
      </c>
      <c r="H7" s="10" t="s">
        <v>31</v>
      </c>
      <c r="I7" s="9" t="s">
        <v>109</v>
      </c>
      <c r="J7" s="10" t="s">
        <v>30</v>
      </c>
      <c r="K7" s="10" t="s">
        <v>29</v>
      </c>
      <c r="L7" s="10" t="s">
        <v>28</v>
      </c>
      <c r="M7" s="10" t="s">
        <v>27</v>
      </c>
      <c r="N7" s="10" t="s">
        <v>97</v>
      </c>
      <c r="O7" s="9" t="s">
        <v>270</v>
      </c>
      <c r="P7" s="19">
        <v>45693</v>
      </c>
      <c r="Q7" s="20">
        <v>45701</v>
      </c>
      <c r="R7" s="21">
        <v>17600</v>
      </c>
      <c r="S7" s="21">
        <v>14001.99</v>
      </c>
      <c r="T7" s="21">
        <f t="shared" si="0"/>
        <v>3598.01</v>
      </c>
      <c r="U7" s="22" t="s">
        <v>80</v>
      </c>
    </row>
    <row r="8" spans="1:251" s="23" customFormat="1" ht="42" customHeight="1" x14ac:dyDescent="0.25">
      <c r="A8" s="10" t="s">
        <v>38</v>
      </c>
      <c r="B8" s="10" t="s">
        <v>115</v>
      </c>
      <c r="C8" s="10" t="s">
        <v>269</v>
      </c>
      <c r="D8" s="10" t="s">
        <v>113</v>
      </c>
      <c r="E8" s="10" t="s">
        <v>268</v>
      </c>
      <c r="F8" s="10" t="s">
        <v>267</v>
      </c>
      <c r="G8" s="10" t="s">
        <v>266</v>
      </c>
      <c r="H8" s="10" t="s">
        <v>31</v>
      </c>
      <c r="I8" s="9" t="s">
        <v>109</v>
      </c>
      <c r="J8" s="10" t="s">
        <v>30</v>
      </c>
      <c r="K8" s="10" t="s">
        <v>29</v>
      </c>
      <c r="L8" s="10" t="s">
        <v>28</v>
      </c>
      <c r="M8" s="10" t="s">
        <v>27</v>
      </c>
      <c r="N8" s="10" t="s">
        <v>97</v>
      </c>
      <c r="O8" s="9" t="s">
        <v>265</v>
      </c>
      <c r="P8" s="19">
        <v>45693</v>
      </c>
      <c r="Q8" s="20">
        <v>45701</v>
      </c>
      <c r="R8" s="21">
        <v>17600</v>
      </c>
      <c r="S8" s="21">
        <v>12786.12</v>
      </c>
      <c r="T8" s="21">
        <f t="shared" si="0"/>
        <v>4813.8799999999992</v>
      </c>
      <c r="U8" s="22" t="s">
        <v>80</v>
      </c>
    </row>
    <row r="9" spans="1:251" s="23" customFormat="1" ht="42" customHeight="1" x14ac:dyDescent="0.25">
      <c r="A9" s="10" t="s">
        <v>38</v>
      </c>
      <c r="B9" s="10" t="s">
        <v>60</v>
      </c>
      <c r="C9" s="10" t="s">
        <v>124</v>
      </c>
      <c r="D9" s="10" t="s">
        <v>123</v>
      </c>
      <c r="E9" s="10" t="s">
        <v>122</v>
      </c>
      <c r="F9" s="10" t="s">
        <v>121</v>
      </c>
      <c r="G9" s="10" t="s">
        <v>120</v>
      </c>
      <c r="H9" s="10" t="s">
        <v>31</v>
      </c>
      <c r="I9" s="9" t="s">
        <v>264</v>
      </c>
      <c r="J9" s="10" t="s">
        <v>30</v>
      </c>
      <c r="K9" s="10" t="s">
        <v>29</v>
      </c>
      <c r="L9" s="10" t="s">
        <v>28</v>
      </c>
      <c r="M9" s="10" t="s">
        <v>69</v>
      </c>
      <c r="N9" s="10" t="s">
        <v>68</v>
      </c>
      <c r="O9" s="9" t="s">
        <v>263</v>
      </c>
      <c r="P9" s="19">
        <v>45693</v>
      </c>
      <c r="Q9" s="20">
        <v>45694</v>
      </c>
      <c r="R9" s="21">
        <v>6700</v>
      </c>
      <c r="S9" s="21">
        <v>3536.43</v>
      </c>
      <c r="T9" s="21">
        <f t="shared" si="0"/>
        <v>3163.57</v>
      </c>
      <c r="U9" s="22" t="s">
        <v>80</v>
      </c>
    </row>
    <row r="10" spans="1:251" s="23" customFormat="1" ht="42" customHeight="1" x14ac:dyDescent="0.25">
      <c r="A10" s="10" t="s">
        <v>38</v>
      </c>
      <c r="B10" s="10" t="s">
        <v>115</v>
      </c>
      <c r="C10" s="10" t="s">
        <v>181</v>
      </c>
      <c r="D10" s="10" t="s">
        <v>113</v>
      </c>
      <c r="E10" s="10" t="s">
        <v>180</v>
      </c>
      <c r="F10" s="10" t="s">
        <v>179</v>
      </c>
      <c r="G10" s="10" t="s">
        <v>178</v>
      </c>
      <c r="H10" s="10" t="s">
        <v>31</v>
      </c>
      <c r="I10" s="9" t="s">
        <v>262</v>
      </c>
      <c r="J10" s="10" t="s">
        <v>30</v>
      </c>
      <c r="K10" s="10" t="s">
        <v>29</v>
      </c>
      <c r="L10" s="10" t="s">
        <v>28</v>
      </c>
      <c r="M10" s="10" t="s">
        <v>27</v>
      </c>
      <c r="N10" s="10" t="s">
        <v>171</v>
      </c>
      <c r="O10" s="9" t="s">
        <v>261</v>
      </c>
      <c r="P10" s="19">
        <v>45693</v>
      </c>
      <c r="Q10" s="20">
        <v>45693</v>
      </c>
      <c r="R10" s="21">
        <v>2900</v>
      </c>
      <c r="S10" s="21">
        <v>2230.3200000000002</v>
      </c>
      <c r="T10" s="21">
        <f t="shared" si="0"/>
        <v>669.67999999999984</v>
      </c>
      <c r="U10" s="22" t="s">
        <v>80</v>
      </c>
    </row>
    <row r="11" spans="1:251" s="23" customFormat="1" ht="42" customHeight="1" x14ac:dyDescent="0.25">
      <c r="A11" s="10" t="s">
        <v>38</v>
      </c>
      <c r="B11" s="10" t="s">
        <v>115</v>
      </c>
      <c r="C11" s="10" t="s">
        <v>181</v>
      </c>
      <c r="D11" s="10" t="s">
        <v>113</v>
      </c>
      <c r="E11" s="10" t="s">
        <v>180</v>
      </c>
      <c r="F11" s="10" t="s">
        <v>179</v>
      </c>
      <c r="G11" s="10" t="s">
        <v>178</v>
      </c>
      <c r="H11" s="10" t="s">
        <v>31</v>
      </c>
      <c r="I11" s="9" t="s">
        <v>260</v>
      </c>
      <c r="J11" s="10" t="s">
        <v>30</v>
      </c>
      <c r="K11" s="10" t="s">
        <v>29</v>
      </c>
      <c r="L11" s="10" t="s">
        <v>28</v>
      </c>
      <c r="M11" s="10" t="s">
        <v>27</v>
      </c>
      <c r="N11" s="10" t="s">
        <v>171</v>
      </c>
      <c r="O11" s="9" t="s">
        <v>259</v>
      </c>
      <c r="P11" s="19">
        <v>45694</v>
      </c>
      <c r="Q11" s="20">
        <v>45694</v>
      </c>
      <c r="R11" s="21">
        <v>2900</v>
      </c>
      <c r="S11" s="21">
        <v>2297</v>
      </c>
      <c r="T11" s="21">
        <f t="shared" si="0"/>
        <v>603</v>
      </c>
      <c r="U11" s="22" t="s">
        <v>80</v>
      </c>
    </row>
    <row r="12" spans="1:251" s="23" customFormat="1" ht="42" customHeight="1" x14ac:dyDescent="0.25">
      <c r="A12" s="10" t="s">
        <v>38</v>
      </c>
      <c r="B12" s="10" t="s">
        <v>53</v>
      </c>
      <c r="C12" s="10" t="s">
        <v>87</v>
      </c>
      <c r="D12" s="10" t="s">
        <v>86</v>
      </c>
      <c r="E12" s="10" t="s">
        <v>85</v>
      </c>
      <c r="F12" s="10" t="s">
        <v>84</v>
      </c>
      <c r="G12" s="10" t="s">
        <v>83</v>
      </c>
      <c r="H12" s="10" t="s">
        <v>31</v>
      </c>
      <c r="I12" s="9" t="s">
        <v>258</v>
      </c>
      <c r="J12" s="10" t="s">
        <v>30</v>
      </c>
      <c r="K12" s="10" t="s">
        <v>29</v>
      </c>
      <c r="L12" s="10" t="s">
        <v>28</v>
      </c>
      <c r="M12" s="10" t="s">
        <v>27</v>
      </c>
      <c r="N12" s="10" t="s">
        <v>72</v>
      </c>
      <c r="O12" s="9" t="s">
        <v>257</v>
      </c>
      <c r="P12" s="19">
        <v>45700</v>
      </c>
      <c r="Q12" s="20">
        <v>45700</v>
      </c>
      <c r="R12" s="21">
        <v>1266.67</v>
      </c>
      <c r="S12" s="21">
        <v>510</v>
      </c>
      <c r="T12" s="21">
        <f t="shared" si="0"/>
        <v>756.67000000000007</v>
      </c>
      <c r="U12" s="22" t="s">
        <v>80</v>
      </c>
    </row>
    <row r="13" spans="1:251" s="23" customFormat="1" ht="42" customHeight="1" x14ac:dyDescent="0.25">
      <c r="A13" s="10" t="s">
        <v>38</v>
      </c>
      <c r="B13" s="10" t="s">
        <v>60</v>
      </c>
      <c r="C13" s="10" t="s">
        <v>169</v>
      </c>
      <c r="D13" s="10" t="s">
        <v>51</v>
      </c>
      <c r="E13" s="10" t="s">
        <v>168</v>
      </c>
      <c r="F13" s="10" t="s">
        <v>167</v>
      </c>
      <c r="G13" s="10" t="s">
        <v>166</v>
      </c>
      <c r="H13" s="10" t="s">
        <v>31</v>
      </c>
      <c r="I13" s="9" t="s">
        <v>238</v>
      </c>
      <c r="J13" s="10" t="s">
        <v>30</v>
      </c>
      <c r="K13" s="10" t="s">
        <v>29</v>
      </c>
      <c r="L13" s="10" t="s">
        <v>28</v>
      </c>
      <c r="M13" s="10" t="s">
        <v>27</v>
      </c>
      <c r="N13" s="10" t="s">
        <v>193</v>
      </c>
      <c r="O13" s="9" t="s">
        <v>256</v>
      </c>
      <c r="P13" s="19">
        <v>45702</v>
      </c>
      <c r="Q13" s="20">
        <v>45704</v>
      </c>
      <c r="R13" s="21">
        <v>13054.55</v>
      </c>
      <c r="S13" s="21">
        <v>10190.06</v>
      </c>
      <c r="T13" s="21">
        <f t="shared" si="0"/>
        <v>2864.49</v>
      </c>
      <c r="U13" s="22" t="s">
        <v>80</v>
      </c>
    </row>
    <row r="14" spans="1:251" s="23" customFormat="1" ht="42" customHeight="1" x14ac:dyDescent="0.25">
      <c r="A14" s="10" t="s">
        <v>38</v>
      </c>
      <c r="B14" s="10" t="s">
        <v>60</v>
      </c>
      <c r="C14" s="10" t="s">
        <v>59</v>
      </c>
      <c r="D14" s="10" t="s">
        <v>51</v>
      </c>
      <c r="E14" s="10" t="s">
        <v>58</v>
      </c>
      <c r="F14" s="10" t="s">
        <v>57</v>
      </c>
      <c r="G14" s="10" t="s">
        <v>56</v>
      </c>
      <c r="H14" s="10" t="s">
        <v>31</v>
      </c>
      <c r="I14" s="9" t="s">
        <v>255</v>
      </c>
      <c r="J14" s="10" t="s">
        <v>30</v>
      </c>
      <c r="K14" s="10" t="s">
        <v>29</v>
      </c>
      <c r="L14" s="10" t="s">
        <v>28</v>
      </c>
      <c r="M14" s="10" t="s">
        <v>69</v>
      </c>
      <c r="N14" s="10" t="s">
        <v>68</v>
      </c>
      <c r="O14" s="9" t="s">
        <v>254</v>
      </c>
      <c r="P14" s="19">
        <v>45700</v>
      </c>
      <c r="Q14" s="20">
        <v>45702</v>
      </c>
      <c r="R14" s="21">
        <v>20372</v>
      </c>
      <c r="S14" s="21">
        <v>12792.14</v>
      </c>
      <c r="T14" s="21">
        <f t="shared" si="0"/>
        <v>7579.8600000000006</v>
      </c>
      <c r="U14" s="22" t="s">
        <v>80</v>
      </c>
    </row>
    <row r="15" spans="1:251" s="23" customFormat="1" ht="42" customHeight="1" x14ac:dyDescent="0.25">
      <c r="A15" s="10" t="s">
        <v>38</v>
      </c>
      <c r="B15" s="10" t="s">
        <v>53</v>
      </c>
      <c r="C15" s="10" t="s">
        <v>52</v>
      </c>
      <c r="D15" s="10" t="s">
        <v>51</v>
      </c>
      <c r="E15" s="10" t="s">
        <v>50</v>
      </c>
      <c r="F15" s="10" t="s">
        <v>49</v>
      </c>
      <c r="G15" s="10" t="s">
        <v>48</v>
      </c>
      <c r="H15" s="10" t="s">
        <v>31</v>
      </c>
      <c r="I15" s="9" t="s">
        <v>253</v>
      </c>
      <c r="J15" s="10" t="s">
        <v>30</v>
      </c>
      <c r="K15" s="10" t="s">
        <v>29</v>
      </c>
      <c r="L15" s="10" t="s">
        <v>28</v>
      </c>
      <c r="M15" s="10" t="s">
        <v>27</v>
      </c>
      <c r="N15" s="10" t="s">
        <v>46</v>
      </c>
      <c r="O15" s="9" t="s">
        <v>252</v>
      </c>
      <c r="P15" s="19">
        <v>45703</v>
      </c>
      <c r="Q15" s="20">
        <v>45703</v>
      </c>
      <c r="R15" s="21">
        <v>800</v>
      </c>
      <c r="S15" s="21">
        <v>800</v>
      </c>
      <c r="T15" s="21">
        <f t="shared" si="0"/>
        <v>0</v>
      </c>
      <c r="U15" s="22" t="s">
        <v>80</v>
      </c>
    </row>
    <row r="16" spans="1:251" s="23" customFormat="1" ht="42" customHeight="1" x14ac:dyDescent="0.25">
      <c r="A16" s="10" t="s">
        <v>38</v>
      </c>
      <c r="B16" s="10" t="s">
        <v>60</v>
      </c>
      <c r="C16" s="10" t="s">
        <v>59</v>
      </c>
      <c r="D16" s="10" t="s">
        <v>51</v>
      </c>
      <c r="E16" s="10" t="s">
        <v>58</v>
      </c>
      <c r="F16" s="10" t="s">
        <v>57</v>
      </c>
      <c r="G16" s="10" t="s">
        <v>56</v>
      </c>
      <c r="H16" s="10" t="s">
        <v>31</v>
      </c>
      <c r="I16" s="9" t="s">
        <v>251</v>
      </c>
      <c r="J16" s="10" t="s">
        <v>30</v>
      </c>
      <c r="K16" s="10" t="s">
        <v>29</v>
      </c>
      <c r="L16" s="10" t="s">
        <v>28</v>
      </c>
      <c r="M16" s="10" t="s">
        <v>27</v>
      </c>
      <c r="N16" s="10" t="s">
        <v>46</v>
      </c>
      <c r="O16" s="9" t="s">
        <v>250</v>
      </c>
      <c r="P16" s="19">
        <v>45703</v>
      </c>
      <c r="Q16" s="20">
        <v>45703</v>
      </c>
      <c r="R16" s="21">
        <v>3720</v>
      </c>
      <c r="S16" s="21">
        <v>2466.06</v>
      </c>
      <c r="T16" s="21">
        <f t="shared" si="0"/>
        <v>1253.94</v>
      </c>
      <c r="U16" s="22" t="s">
        <v>80</v>
      </c>
    </row>
    <row r="17" spans="1:21" s="23" customFormat="1" ht="42" customHeight="1" x14ac:dyDescent="0.25">
      <c r="A17" s="10" t="s">
        <v>38</v>
      </c>
      <c r="B17" s="10" t="s">
        <v>95</v>
      </c>
      <c r="C17" s="10" t="s">
        <v>94</v>
      </c>
      <c r="D17" s="10" t="s">
        <v>93</v>
      </c>
      <c r="E17" s="10" t="s">
        <v>92</v>
      </c>
      <c r="F17" s="10" t="s">
        <v>91</v>
      </c>
      <c r="G17" s="10" t="s">
        <v>90</v>
      </c>
      <c r="H17" s="10" t="s">
        <v>31</v>
      </c>
      <c r="I17" s="9" t="s">
        <v>249</v>
      </c>
      <c r="J17" s="10" t="s">
        <v>30</v>
      </c>
      <c r="K17" s="10" t="s">
        <v>29</v>
      </c>
      <c r="L17" s="10" t="s">
        <v>28</v>
      </c>
      <c r="M17" s="10" t="s">
        <v>27</v>
      </c>
      <c r="N17" s="10" t="s">
        <v>97</v>
      </c>
      <c r="O17" s="9" t="s">
        <v>248</v>
      </c>
      <c r="P17" s="19">
        <v>45702</v>
      </c>
      <c r="Q17" s="20">
        <v>45703</v>
      </c>
      <c r="R17" s="21">
        <v>8872.73</v>
      </c>
      <c r="S17" s="21">
        <v>8393.42</v>
      </c>
      <c r="T17" s="21">
        <f t="shared" si="0"/>
        <v>479.30999999999949</v>
      </c>
      <c r="U17" s="22" t="s">
        <v>80</v>
      </c>
    </row>
    <row r="18" spans="1:21" s="23" customFormat="1" ht="42" customHeight="1" x14ac:dyDescent="0.25">
      <c r="A18" s="10" t="s">
        <v>38</v>
      </c>
      <c r="B18" s="10" t="s">
        <v>95</v>
      </c>
      <c r="C18" s="10" t="s">
        <v>94</v>
      </c>
      <c r="D18" s="10" t="s">
        <v>211</v>
      </c>
      <c r="E18" s="10" t="s">
        <v>247</v>
      </c>
      <c r="F18" s="10" t="s">
        <v>246</v>
      </c>
      <c r="G18" s="10" t="s">
        <v>120</v>
      </c>
      <c r="H18" s="10" t="s">
        <v>31</v>
      </c>
      <c r="I18" s="9" t="s">
        <v>245</v>
      </c>
      <c r="J18" s="10" t="s">
        <v>30</v>
      </c>
      <c r="K18" s="10" t="s">
        <v>29</v>
      </c>
      <c r="L18" s="10" t="s">
        <v>28</v>
      </c>
      <c r="M18" s="10" t="s">
        <v>27</v>
      </c>
      <c r="N18" s="10" t="s">
        <v>244</v>
      </c>
      <c r="O18" s="9" t="s">
        <v>243</v>
      </c>
      <c r="P18" s="19">
        <v>45702</v>
      </c>
      <c r="Q18" s="20">
        <v>45703</v>
      </c>
      <c r="R18" s="21">
        <v>5433.33</v>
      </c>
      <c r="S18" s="21">
        <v>4360.33</v>
      </c>
      <c r="T18" s="21">
        <f t="shared" si="0"/>
        <v>1073</v>
      </c>
      <c r="U18" s="22" t="s">
        <v>80</v>
      </c>
    </row>
    <row r="19" spans="1:21" s="23" customFormat="1" ht="42" customHeight="1" x14ac:dyDescent="0.25">
      <c r="A19" s="10" t="s">
        <v>38</v>
      </c>
      <c r="B19" s="10" t="s">
        <v>53</v>
      </c>
      <c r="C19" s="10" t="s">
        <v>242</v>
      </c>
      <c r="D19" s="10" t="s">
        <v>51</v>
      </c>
      <c r="E19" s="10" t="s">
        <v>241</v>
      </c>
      <c r="F19" s="10" t="s">
        <v>240</v>
      </c>
      <c r="G19" s="10" t="s">
        <v>239</v>
      </c>
      <c r="H19" s="10" t="s">
        <v>31</v>
      </c>
      <c r="I19" s="9" t="s">
        <v>238</v>
      </c>
      <c r="J19" s="10" t="s">
        <v>30</v>
      </c>
      <c r="K19" s="10" t="s">
        <v>29</v>
      </c>
      <c r="L19" s="10" t="s">
        <v>28</v>
      </c>
      <c r="M19" s="10" t="s">
        <v>27</v>
      </c>
      <c r="N19" s="10" t="s">
        <v>193</v>
      </c>
      <c r="O19" s="9" t="s">
        <v>237</v>
      </c>
      <c r="P19" s="19">
        <v>45702</v>
      </c>
      <c r="Q19" s="20">
        <v>45704</v>
      </c>
      <c r="R19" s="21">
        <v>5000</v>
      </c>
      <c r="S19" s="21">
        <v>4166</v>
      </c>
      <c r="T19" s="21">
        <f t="shared" si="0"/>
        <v>834</v>
      </c>
      <c r="U19" s="22" t="s">
        <v>80</v>
      </c>
    </row>
    <row r="20" spans="1:21" s="23" customFormat="1" ht="42" customHeight="1" x14ac:dyDescent="0.25">
      <c r="A20" s="10" t="s">
        <v>38</v>
      </c>
      <c r="B20" s="10" t="s">
        <v>60</v>
      </c>
      <c r="C20" s="10" t="s">
        <v>59</v>
      </c>
      <c r="D20" s="10" t="s">
        <v>51</v>
      </c>
      <c r="E20" s="10" t="s">
        <v>149</v>
      </c>
      <c r="F20" s="10" t="s">
        <v>148</v>
      </c>
      <c r="G20" s="10" t="s">
        <v>147</v>
      </c>
      <c r="H20" s="10" t="s">
        <v>31</v>
      </c>
      <c r="I20" s="9" t="s">
        <v>236</v>
      </c>
      <c r="J20" s="10" t="s">
        <v>30</v>
      </c>
      <c r="K20" s="10" t="s">
        <v>29</v>
      </c>
      <c r="L20" s="10" t="s">
        <v>28</v>
      </c>
      <c r="M20" s="10" t="s">
        <v>27</v>
      </c>
      <c r="N20" s="10" t="s">
        <v>26</v>
      </c>
      <c r="O20" s="9" t="s">
        <v>235</v>
      </c>
      <c r="P20" s="19">
        <v>45702</v>
      </c>
      <c r="Q20" s="20">
        <v>45703</v>
      </c>
      <c r="R20" s="21">
        <v>6509.09</v>
      </c>
      <c r="S20" s="21">
        <v>4037.76</v>
      </c>
      <c r="T20" s="21">
        <f t="shared" si="0"/>
        <v>2471.33</v>
      </c>
      <c r="U20" s="22" t="s">
        <v>80</v>
      </c>
    </row>
    <row r="21" spans="1:21" s="23" customFormat="1" ht="42" customHeight="1" x14ac:dyDescent="0.25">
      <c r="A21" s="10" t="s">
        <v>38</v>
      </c>
      <c r="B21" s="10" t="s">
        <v>60</v>
      </c>
      <c r="C21" s="10" t="s">
        <v>169</v>
      </c>
      <c r="D21" s="10" t="s">
        <v>51</v>
      </c>
      <c r="E21" s="10" t="s">
        <v>191</v>
      </c>
      <c r="F21" s="10" t="s">
        <v>190</v>
      </c>
      <c r="G21" s="10" t="s">
        <v>33</v>
      </c>
      <c r="H21" s="10" t="s">
        <v>31</v>
      </c>
      <c r="I21" s="9" t="s">
        <v>189</v>
      </c>
      <c r="J21" s="10" t="s">
        <v>30</v>
      </c>
      <c r="K21" s="10" t="s">
        <v>29</v>
      </c>
      <c r="L21" s="10" t="s">
        <v>28</v>
      </c>
      <c r="M21" s="10" t="s">
        <v>27</v>
      </c>
      <c r="N21" s="10" t="s">
        <v>46</v>
      </c>
      <c r="O21" s="9" t="s">
        <v>188</v>
      </c>
      <c r="P21" s="19">
        <v>45702</v>
      </c>
      <c r="Q21" s="20">
        <v>45704</v>
      </c>
      <c r="R21" s="21">
        <v>9320</v>
      </c>
      <c r="S21" s="21">
        <v>9320</v>
      </c>
      <c r="T21" s="21">
        <f t="shared" si="0"/>
        <v>0</v>
      </c>
      <c r="U21" s="22" t="s">
        <v>80</v>
      </c>
    </row>
    <row r="22" spans="1:21" s="23" customFormat="1" ht="42" customHeight="1" x14ac:dyDescent="0.25">
      <c r="A22" s="10" t="s">
        <v>38</v>
      </c>
      <c r="B22" s="10" t="s">
        <v>234</v>
      </c>
      <c r="C22" s="10" t="s">
        <v>233</v>
      </c>
      <c r="D22" s="10" t="s">
        <v>51</v>
      </c>
      <c r="E22" s="10" t="s">
        <v>232</v>
      </c>
      <c r="F22" s="10" t="s">
        <v>231</v>
      </c>
      <c r="G22" s="10" t="s">
        <v>230</v>
      </c>
      <c r="H22" s="10" t="s">
        <v>31</v>
      </c>
      <c r="I22" s="9" t="s">
        <v>189</v>
      </c>
      <c r="J22" s="10" t="s">
        <v>30</v>
      </c>
      <c r="K22" s="10" t="s">
        <v>29</v>
      </c>
      <c r="L22" s="10" t="s">
        <v>28</v>
      </c>
      <c r="M22" s="10" t="s">
        <v>27</v>
      </c>
      <c r="N22" s="10" t="s">
        <v>46</v>
      </c>
      <c r="O22" s="9" t="s">
        <v>188</v>
      </c>
      <c r="P22" s="19">
        <v>45702</v>
      </c>
      <c r="Q22" s="20">
        <v>45704</v>
      </c>
      <c r="R22" s="21">
        <v>5000</v>
      </c>
      <c r="S22" s="21">
        <v>2375.7800000000002</v>
      </c>
      <c r="T22" s="21">
        <f t="shared" si="0"/>
        <v>2624.22</v>
      </c>
      <c r="U22" s="22" t="s">
        <v>80</v>
      </c>
    </row>
    <row r="23" spans="1:21" s="23" customFormat="1" ht="42" customHeight="1" x14ac:dyDescent="0.25">
      <c r="A23" s="10" t="s">
        <v>38</v>
      </c>
      <c r="B23" s="10" t="s">
        <v>156</v>
      </c>
      <c r="C23" s="10" t="s">
        <v>155</v>
      </c>
      <c r="D23" s="10" t="s">
        <v>113</v>
      </c>
      <c r="E23" s="10" t="s">
        <v>154</v>
      </c>
      <c r="F23" s="10" t="s">
        <v>153</v>
      </c>
      <c r="G23" s="10" t="s">
        <v>152</v>
      </c>
      <c r="H23" s="10" t="s">
        <v>31</v>
      </c>
      <c r="I23" s="9" t="s">
        <v>229</v>
      </c>
      <c r="J23" s="10" t="s">
        <v>30</v>
      </c>
      <c r="K23" s="10" t="s">
        <v>29</v>
      </c>
      <c r="L23" s="10" t="s">
        <v>28</v>
      </c>
      <c r="M23" s="10" t="s">
        <v>27</v>
      </c>
      <c r="N23" s="10" t="s">
        <v>129</v>
      </c>
      <c r="O23" s="9" t="s">
        <v>228</v>
      </c>
      <c r="P23" s="19">
        <v>45701</v>
      </c>
      <c r="Q23" s="20">
        <v>45701</v>
      </c>
      <c r="R23" s="21">
        <v>2273.33</v>
      </c>
      <c r="S23" s="21">
        <v>2209.33</v>
      </c>
      <c r="T23" s="21">
        <f t="shared" si="0"/>
        <v>64</v>
      </c>
      <c r="U23" s="22" t="s">
        <v>80</v>
      </c>
    </row>
    <row r="24" spans="1:21" s="23" customFormat="1" ht="42" customHeight="1" x14ac:dyDescent="0.25">
      <c r="A24" s="10" t="s">
        <v>38</v>
      </c>
      <c r="B24" s="10" t="s">
        <v>227</v>
      </c>
      <c r="C24" s="10" t="s">
        <v>226</v>
      </c>
      <c r="D24" s="10" t="s">
        <v>211</v>
      </c>
      <c r="E24" s="10" t="s">
        <v>225</v>
      </c>
      <c r="F24" s="10" t="s">
        <v>224</v>
      </c>
      <c r="G24" s="10" t="s">
        <v>223</v>
      </c>
      <c r="H24" s="10" t="s">
        <v>31</v>
      </c>
      <c r="I24" s="9" t="s">
        <v>222</v>
      </c>
      <c r="J24" s="10" t="s">
        <v>30</v>
      </c>
      <c r="K24" s="10" t="s">
        <v>29</v>
      </c>
      <c r="L24" s="10" t="s">
        <v>28</v>
      </c>
      <c r="M24" s="10" t="s">
        <v>27</v>
      </c>
      <c r="N24" s="10" t="s">
        <v>46</v>
      </c>
      <c r="O24" s="9" t="s">
        <v>221</v>
      </c>
      <c r="P24" s="19">
        <v>45702</v>
      </c>
      <c r="Q24" s="20">
        <v>45703</v>
      </c>
      <c r="R24" s="21">
        <v>8090.91</v>
      </c>
      <c r="S24" s="21">
        <v>7834.22</v>
      </c>
      <c r="T24" s="21">
        <f t="shared" si="0"/>
        <v>256.6899999999996</v>
      </c>
      <c r="U24" s="22" t="s">
        <v>80</v>
      </c>
    </row>
    <row r="25" spans="1:21" s="23" customFormat="1" ht="42" customHeight="1" x14ac:dyDescent="0.25">
      <c r="A25" s="10" t="s">
        <v>38</v>
      </c>
      <c r="B25" s="10" t="s">
        <v>138</v>
      </c>
      <c r="C25" s="10" t="s">
        <v>220</v>
      </c>
      <c r="D25" s="10" t="s">
        <v>136</v>
      </c>
      <c r="E25" s="10" t="s">
        <v>219</v>
      </c>
      <c r="F25" s="10" t="s">
        <v>218</v>
      </c>
      <c r="G25" s="10" t="s">
        <v>111</v>
      </c>
      <c r="H25" s="10" t="s">
        <v>31</v>
      </c>
      <c r="I25" s="9" t="s">
        <v>217</v>
      </c>
      <c r="J25" s="10" t="s">
        <v>30</v>
      </c>
      <c r="K25" s="10" t="s">
        <v>29</v>
      </c>
      <c r="L25" s="10" t="s">
        <v>28</v>
      </c>
      <c r="M25" s="10" t="s">
        <v>27</v>
      </c>
      <c r="N25" s="10" t="s">
        <v>46</v>
      </c>
      <c r="O25" s="9" t="s">
        <v>216</v>
      </c>
      <c r="P25" s="19">
        <v>45702</v>
      </c>
      <c r="Q25" s="20">
        <v>45703</v>
      </c>
      <c r="R25" s="21">
        <v>2900</v>
      </c>
      <c r="S25" s="21">
        <v>2212.9899999999998</v>
      </c>
      <c r="T25" s="21">
        <f t="shared" si="0"/>
        <v>687.01000000000022</v>
      </c>
      <c r="U25" s="22" t="s">
        <v>80</v>
      </c>
    </row>
    <row r="26" spans="1:21" s="23" customFormat="1" ht="42" customHeight="1" x14ac:dyDescent="0.25">
      <c r="A26" s="10" t="s">
        <v>38</v>
      </c>
      <c r="B26" s="10" t="s">
        <v>145</v>
      </c>
      <c r="C26" s="10" t="s">
        <v>144</v>
      </c>
      <c r="D26" s="10" t="s">
        <v>136</v>
      </c>
      <c r="E26" s="10" t="s">
        <v>143</v>
      </c>
      <c r="F26" s="10" t="s">
        <v>142</v>
      </c>
      <c r="G26" s="10" t="s">
        <v>141</v>
      </c>
      <c r="H26" s="10" t="s">
        <v>31</v>
      </c>
      <c r="I26" s="9" t="s">
        <v>215</v>
      </c>
      <c r="J26" s="10" t="s">
        <v>30</v>
      </c>
      <c r="K26" s="10" t="s">
        <v>29</v>
      </c>
      <c r="L26" s="10" t="s">
        <v>28</v>
      </c>
      <c r="M26" s="10" t="s">
        <v>27</v>
      </c>
      <c r="N26" s="10" t="s">
        <v>214</v>
      </c>
      <c r="O26" s="9" t="s">
        <v>213</v>
      </c>
      <c r="P26" s="19">
        <v>45702</v>
      </c>
      <c r="Q26" s="20">
        <v>45703</v>
      </c>
      <c r="R26" s="21">
        <v>2900</v>
      </c>
      <c r="S26" s="21">
        <v>1475.39</v>
      </c>
      <c r="T26" s="21">
        <f t="shared" si="0"/>
        <v>1424.61</v>
      </c>
      <c r="U26" s="22" t="s">
        <v>80</v>
      </c>
    </row>
    <row r="27" spans="1:21" s="23" customFormat="1" ht="42" customHeight="1" x14ac:dyDescent="0.25">
      <c r="A27" s="10" t="s">
        <v>38</v>
      </c>
      <c r="B27" s="10" t="s">
        <v>53</v>
      </c>
      <c r="C27" s="10" t="s">
        <v>212</v>
      </c>
      <c r="D27" s="10" t="s">
        <v>211</v>
      </c>
      <c r="E27" s="10" t="s">
        <v>210</v>
      </c>
      <c r="F27" s="10" t="s">
        <v>209</v>
      </c>
      <c r="G27" s="10" t="s">
        <v>208</v>
      </c>
      <c r="H27" s="10" t="s">
        <v>31</v>
      </c>
      <c r="I27" s="9" t="s">
        <v>207</v>
      </c>
      <c r="J27" s="10" t="s">
        <v>30</v>
      </c>
      <c r="K27" s="10" t="s">
        <v>29</v>
      </c>
      <c r="L27" s="10" t="s">
        <v>28</v>
      </c>
      <c r="M27" s="10" t="s">
        <v>27</v>
      </c>
      <c r="N27" s="10" t="s">
        <v>129</v>
      </c>
      <c r="O27" s="9" t="s">
        <v>206</v>
      </c>
      <c r="P27" s="19">
        <v>45702</v>
      </c>
      <c r="Q27" s="20">
        <v>45703</v>
      </c>
      <c r="R27" s="21">
        <v>4426.67</v>
      </c>
      <c r="S27" s="21">
        <v>4010.67</v>
      </c>
      <c r="T27" s="21">
        <f t="shared" si="0"/>
        <v>416</v>
      </c>
      <c r="U27" s="22" t="s">
        <v>80</v>
      </c>
    </row>
    <row r="28" spans="1:21" s="23" customFormat="1" ht="42" customHeight="1" x14ac:dyDescent="0.25">
      <c r="A28" s="10" t="s">
        <v>38</v>
      </c>
      <c r="B28" s="10" t="s">
        <v>138</v>
      </c>
      <c r="C28" s="10" t="s">
        <v>137</v>
      </c>
      <c r="D28" s="10" t="s">
        <v>136</v>
      </c>
      <c r="E28" s="10" t="s">
        <v>135</v>
      </c>
      <c r="F28" s="10" t="s">
        <v>134</v>
      </c>
      <c r="G28" s="10" t="s">
        <v>133</v>
      </c>
      <c r="H28" s="10" t="s">
        <v>31</v>
      </c>
      <c r="I28" s="9" t="s">
        <v>201</v>
      </c>
      <c r="J28" s="10" t="s">
        <v>30</v>
      </c>
      <c r="K28" s="10" t="s">
        <v>29</v>
      </c>
      <c r="L28" s="10" t="s">
        <v>28</v>
      </c>
      <c r="M28" s="10" t="s">
        <v>27</v>
      </c>
      <c r="N28" s="10" t="s">
        <v>97</v>
      </c>
      <c r="O28" s="9" t="s">
        <v>205</v>
      </c>
      <c r="P28" s="19">
        <v>45702</v>
      </c>
      <c r="Q28" s="20">
        <v>45703</v>
      </c>
      <c r="R28" s="21">
        <v>2900</v>
      </c>
      <c r="S28" s="21">
        <v>2070.3000000000002</v>
      </c>
      <c r="T28" s="21">
        <f t="shared" si="0"/>
        <v>829.69999999999982</v>
      </c>
      <c r="U28" s="22" t="s">
        <v>80</v>
      </c>
    </row>
    <row r="29" spans="1:21" s="23" customFormat="1" ht="42" customHeight="1" x14ac:dyDescent="0.25">
      <c r="A29" s="10" t="s">
        <v>38</v>
      </c>
      <c r="B29" s="10" t="s">
        <v>156</v>
      </c>
      <c r="C29" s="10" t="s">
        <v>181</v>
      </c>
      <c r="D29" s="10" t="s">
        <v>136</v>
      </c>
      <c r="E29" s="10" t="s">
        <v>204</v>
      </c>
      <c r="F29" s="10" t="s">
        <v>203</v>
      </c>
      <c r="G29" s="10" t="s">
        <v>202</v>
      </c>
      <c r="H29" s="10" t="s">
        <v>31</v>
      </c>
      <c r="I29" s="9" t="s">
        <v>201</v>
      </c>
      <c r="J29" s="10" t="s">
        <v>30</v>
      </c>
      <c r="K29" s="10" t="s">
        <v>29</v>
      </c>
      <c r="L29" s="10" t="s">
        <v>28</v>
      </c>
      <c r="M29" s="10" t="s">
        <v>27</v>
      </c>
      <c r="N29" s="10" t="s">
        <v>129</v>
      </c>
      <c r="O29" s="9" t="s">
        <v>200</v>
      </c>
      <c r="P29" s="19">
        <v>45702</v>
      </c>
      <c r="Q29" s="20">
        <v>45703</v>
      </c>
      <c r="R29" s="21">
        <v>1600</v>
      </c>
      <c r="S29" s="21">
        <v>1595.01</v>
      </c>
      <c r="T29" s="21">
        <f t="shared" si="0"/>
        <v>4.9900000000000091</v>
      </c>
      <c r="U29" s="22" t="s">
        <v>80</v>
      </c>
    </row>
    <row r="30" spans="1:21" s="23" customFormat="1" ht="42" customHeight="1" x14ac:dyDescent="0.25">
      <c r="A30" s="10" t="s">
        <v>38</v>
      </c>
      <c r="B30" s="10" t="s">
        <v>199</v>
      </c>
      <c r="C30" s="10" t="s">
        <v>52</v>
      </c>
      <c r="D30" s="10" t="s">
        <v>113</v>
      </c>
      <c r="E30" s="10" t="s">
        <v>198</v>
      </c>
      <c r="F30" s="10" t="s">
        <v>197</v>
      </c>
      <c r="G30" s="10" t="s">
        <v>196</v>
      </c>
      <c r="H30" s="10" t="s">
        <v>31</v>
      </c>
      <c r="I30" s="9" t="s">
        <v>195</v>
      </c>
      <c r="J30" s="10" t="s">
        <v>30</v>
      </c>
      <c r="K30" s="10" t="s">
        <v>29</v>
      </c>
      <c r="L30" s="10" t="s">
        <v>28</v>
      </c>
      <c r="M30" s="10" t="s">
        <v>27</v>
      </c>
      <c r="N30" s="10" t="s">
        <v>129</v>
      </c>
      <c r="O30" s="9" t="s">
        <v>194</v>
      </c>
      <c r="P30" s="19">
        <v>45702</v>
      </c>
      <c r="Q30" s="20">
        <v>45702</v>
      </c>
      <c r="R30" s="21">
        <v>800</v>
      </c>
      <c r="S30" s="21">
        <v>746.5</v>
      </c>
      <c r="T30" s="21">
        <f t="shared" si="0"/>
        <v>53.5</v>
      </c>
      <c r="U30" s="22" t="s">
        <v>80</v>
      </c>
    </row>
    <row r="31" spans="1:21" s="23" customFormat="1" ht="42" customHeight="1" x14ac:dyDescent="0.25">
      <c r="A31" s="10" t="s">
        <v>38</v>
      </c>
      <c r="B31" s="10" t="s">
        <v>156</v>
      </c>
      <c r="C31" s="10" t="s">
        <v>155</v>
      </c>
      <c r="D31" s="10" t="s">
        <v>113</v>
      </c>
      <c r="E31" s="10" t="s">
        <v>154</v>
      </c>
      <c r="F31" s="10" t="s">
        <v>153</v>
      </c>
      <c r="G31" s="10" t="s">
        <v>152</v>
      </c>
      <c r="H31" s="10" t="s">
        <v>31</v>
      </c>
      <c r="I31" s="9" t="s">
        <v>130</v>
      </c>
      <c r="J31" s="10" t="s">
        <v>30</v>
      </c>
      <c r="K31" s="10" t="s">
        <v>29</v>
      </c>
      <c r="L31" s="10" t="s">
        <v>28</v>
      </c>
      <c r="M31" s="10" t="s">
        <v>27</v>
      </c>
      <c r="N31" s="10" t="s">
        <v>26</v>
      </c>
      <c r="O31" s="9" t="s">
        <v>192</v>
      </c>
      <c r="P31" s="19">
        <v>45702</v>
      </c>
      <c r="Q31" s="20">
        <v>45703</v>
      </c>
      <c r="R31" s="21">
        <v>2900</v>
      </c>
      <c r="S31" s="21">
        <v>2719.91</v>
      </c>
      <c r="T31" s="21">
        <f t="shared" si="0"/>
        <v>180.09000000000015</v>
      </c>
      <c r="U31" s="22" t="s">
        <v>80</v>
      </c>
    </row>
    <row r="32" spans="1:21" s="23" customFormat="1" ht="42" customHeight="1" x14ac:dyDescent="0.25">
      <c r="A32" s="10" t="s">
        <v>38</v>
      </c>
      <c r="B32" s="10" t="s">
        <v>115</v>
      </c>
      <c r="C32" s="10" t="s">
        <v>114</v>
      </c>
      <c r="D32" s="10" t="s">
        <v>113</v>
      </c>
      <c r="E32" s="10" t="s">
        <v>112</v>
      </c>
      <c r="F32" s="10" t="s">
        <v>111</v>
      </c>
      <c r="G32" s="10" t="s">
        <v>110</v>
      </c>
      <c r="H32" s="10" t="s">
        <v>31</v>
      </c>
      <c r="I32" s="9" t="s">
        <v>130</v>
      </c>
      <c r="J32" s="10" t="s">
        <v>30</v>
      </c>
      <c r="K32" s="10" t="s">
        <v>29</v>
      </c>
      <c r="L32" s="10" t="s">
        <v>28</v>
      </c>
      <c r="M32" s="10" t="s">
        <v>27</v>
      </c>
      <c r="N32" s="10" t="s">
        <v>108</v>
      </c>
      <c r="O32" s="9" t="s">
        <v>192</v>
      </c>
      <c r="P32" s="19">
        <v>45702</v>
      </c>
      <c r="Q32" s="20">
        <v>45703</v>
      </c>
      <c r="R32" s="21">
        <v>2900</v>
      </c>
      <c r="S32" s="21">
        <v>2750</v>
      </c>
      <c r="T32" s="21">
        <f t="shared" si="0"/>
        <v>150</v>
      </c>
      <c r="U32" s="22" t="s">
        <v>80</v>
      </c>
    </row>
    <row r="33" spans="1:21" s="23" customFormat="1" ht="42" customHeight="1" x14ac:dyDescent="0.25">
      <c r="A33" s="10" t="s">
        <v>38</v>
      </c>
      <c r="B33" s="10" t="s">
        <v>115</v>
      </c>
      <c r="C33" s="10" t="s">
        <v>114</v>
      </c>
      <c r="D33" s="10" t="s">
        <v>113</v>
      </c>
      <c r="E33" s="10" t="s">
        <v>159</v>
      </c>
      <c r="F33" s="10" t="s">
        <v>158</v>
      </c>
      <c r="G33" s="10" t="s">
        <v>157</v>
      </c>
      <c r="H33" s="10" t="s">
        <v>31</v>
      </c>
      <c r="I33" s="9" t="s">
        <v>130</v>
      </c>
      <c r="J33" s="10" t="s">
        <v>30</v>
      </c>
      <c r="K33" s="10" t="s">
        <v>29</v>
      </c>
      <c r="L33" s="10" t="s">
        <v>28</v>
      </c>
      <c r="M33" s="10" t="s">
        <v>27</v>
      </c>
      <c r="N33" s="10" t="s">
        <v>193</v>
      </c>
      <c r="O33" s="9" t="s">
        <v>192</v>
      </c>
      <c r="P33" s="19">
        <v>45702</v>
      </c>
      <c r="Q33" s="20">
        <v>45703</v>
      </c>
      <c r="R33" s="21">
        <v>2900</v>
      </c>
      <c r="S33" s="21">
        <v>2561</v>
      </c>
      <c r="T33" s="21">
        <f t="shared" si="0"/>
        <v>339</v>
      </c>
      <c r="U33" s="22" t="s">
        <v>80</v>
      </c>
    </row>
    <row r="34" spans="1:21" s="23" customFormat="1" ht="42" customHeight="1" x14ac:dyDescent="0.25">
      <c r="A34" s="10" t="s">
        <v>38</v>
      </c>
      <c r="B34" s="10" t="s">
        <v>60</v>
      </c>
      <c r="C34" s="10" t="s">
        <v>169</v>
      </c>
      <c r="D34" s="10" t="s">
        <v>51</v>
      </c>
      <c r="E34" s="10" t="s">
        <v>191</v>
      </c>
      <c r="F34" s="10" t="s">
        <v>190</v>
      </c>
      <c r="G34" s="10" t="s">
        <v>33</v>
      </c>
      <c r="H34" s="10" t="s">
        <v>31</v>
      </c>
      <c r="I34" s="9" t="s">
        <v>189</v>
      </c>
      <c r="J34" s="10" t="s">
        <v>30</v>
      </c>
      <c r="K34" s="10" t="s">
        <v>29</v>
      </c>
      <c r="L34" s="10" t="s">
        <v>28</v>
      </c>
      <c r="M34" s="10" t="s">
        <v>27</v>
      </c>
      <c r="N34" s="10" t="s">
        <v>46</v>
      </c>
      <c r="O34" s="9" t="s">
        <v>188</v>
      </c>
      <c r="P34" s="19">
        <v>45702</v>
      </c>
      <c r="Q34" s="20">
        <v>45704</v>
      </c>
      <c r="R34" s="21">
        <v>10200</v>
      </c>
      <c r="S34" s="21">
        <v>4977.07</v>
      </c>
      <c r="T34" s="21">
        <f t="shared" si="0"/>
        <v>5222.93</v>
      </c>
      <c r="U34" s="22" t="s">
        <v>80</v>
      </c>
    </row>
    <row r="35" spans="1:21" s="23" customFormat="1" ht="42" customHeight="1" x14ac:dyDescent="0.25">
      <c r="A35" s="10" t="s">
        <v>38</v>
      </c>
      <c r="B35" s="10" t="s">
        <v>60</v>
      </c>
      <c r="C35" s="10" t="s">
        <v>124</v>
      </c>
      <c r="D35" s="10" t="s">
        <v>123</v>
      </c>
      <c r="E35" s="10" t="s">
        <v>122</v>
      </c>
      <c r="F35" s="10" t="s">
        <v>121</v>
      </c>
      <c r="G35" s="10" t="s">
        <v>120</v>
      </c>
      <c r="H35" s="10" t="s">
        <v>31</v>
      </c>
      <c r="I35" s="9" t="s">
        <v>187</v>
      </c>
      <c r="J35" s="10" t="s">
        <v>30</v>
      </c>
      <c r="K35" s="10" t="s">
        <v>29</v>
      </c>
      <c r="L35" s="10" t="s">
        <v>28</v>
      </c>
      <c r="M35" s="10" t="s">
        <v>27</v>
      </c>
      <c r="N35" s="10" t="s">
        <v>129</v>
      </c>
      <c r="O35" s="9" t="s">
        <v>186</v>
      </c>
      <c r="P35" s="19">
        <v>45703</v>
      </c>
      <c r="Q35" s="20">
        <v>45703</v>
      </c>
      <c r="R35" s="21">
        <v>3263.64</v>
      </c>
      <c r="S35" s="21">
        <v>1799.64</v>
      </c>
      <c r="T35" s="21">
        <f t="shared" si="0"/>
        <v>1463.9999999999998</v>
      </c>
      <c r="U35" s="22" t="s">
        <v>80</v>
      </c>
    </row>
    <row r="36" spans="1:21" s="23" customFormat="1" ht="42" customHeight="1" x14ac:dyDescent="0.25">
      <c r="A36" s="10" t="s">
        <v>38</v>
      </c>
      <c r="B36" s="10" t="s">
        <v>44</v>
      </c>
      <c r="C36" s="10" t="s">
        <v>43</v>
      </c>
      <c r="D36" s="10" t="s">
        <v>35</v>
      </c>
      <c r="E36" s="10" t="s">
        <v>42</v>
      </c>
      <c r="F36" s="10" t="s">
        <v>41</v>
      </c>
      <c r="G36" s="10" t="s">
        <v>40</v>
      </c>
      <c r="H36" s="10" t="s">
        <v>31</v>
      </c>
      <c r="I36" s="9" t="s">
        <v>185</v>
      </c>
      <c r="J36" s="10" t="s">
        <v>30</v>
      </c>
      <c r="K36" s="10" t="s">
        <v>29</v>
      </c>
      <c r="L36" s="10" t="s">
        <v>28</v>
      </c>
      <c r="M36" s="10" t="s">
        <v>27</v>
      </c>
      <c r="N36" s="10" t="s">
        <v>97</v>
      </c>
      <c r="O36" s="9" t="s">
        <v>184</v>
      </c>
      <c r="P36" s="19">
        <v>45703</v>
      </c>
      <c r="Q36" s="20">
        <v>45704</v>
      </c>
      <c r="R36" s="21">
        <v>4100</v>
      </c>
      <c r="S36" s="21">
        <v>4100</v>
      </c>
      <c r="T36" s="21">
        <f t="shared" si="0"/>
        <v>0</v>
      </c>
      <c r="U36" s="22" t="s">
        <v>80</v>
      </c>
    </row>
    <row r="37" spans="1:21" s="23" customFormat="1" ht="42" customHeight="1" x14ac:dyDescent="0.25">
      <c r="A37" s="10" t="s">
        <v>38</v>
      </c>
      <c r="B37" s="10" t="s">
        <v>37</v>
      </c>
      <c r="C37" s="10" t="s">
        <v>36</v>
      </c>
      <c r="D37" s="10" t="s">
        <v>35</v>
      </c>
      <c r="E37" s="10" t="s">
        <v>34</v>
      </c>
      <c r="F37" s="10" t="s">
        <v>33</v>
      </c>
      <c r="G37" s="10" t="s">
        <v>32</v>
      </c>
      <c r="H37" s="10" t="s">
        <v>31</v>
      </c>
      <c r="I37" s="9" t="s">
        <v>183</v>
      </c>
      <c r="J37" s="10" t="s">
        <v>30</v>
      </c>
      <c r="K37" s="10" t="s">
        <v>29</v>
      </c>
      <c r="L37" s="10" t="s">
        <v>28</v>
      </c>
      <c r="M37" s="10" t="s">
        <v>27</v>
      </c>
      <c r="N37" s="10" t="s">
        <v>97</v>
      </c>
      <c r="O37" s="9" t="s">
        <v>182</v>
      </c>
      <c r="P37" s="19">
        <v>45703</v>
      </c>
      <c r="Q37" s="20">
        <v>45704</v>
      </c>
      <c r="R37" s="21">
        <v>8527.27</v>
      </c>
      <c r="S37" s="21">
        <v>6361.78</v>
      </c>
      <c r="T37" s="21">
        <f t="shared" si="0"/>
        <v>2165.4900000000007</v>
      </c>
      <c r="U37" s="22" t="s">
        <v>80</v>
      </c>
    </row>
    <row r="38" spans="1:21" s="23" customFormat="1" ht="42" customHeight="1" x14ac:dyDescent="0.25">
      <c r="A38" s="10" t="s">
        <v>38</v>
      </c>
      <c r="B38" s="10" t="s">
        <v>115</v>
      </c>
      <c r="C38" s="10" t="s">
        <v>181</v>
      </c>
      <c r="D38" s="10" t="s">
        <v>113</v>
      </c>
      <c r="E38" s="10" t="s">
        <v>180</v>
      </c>
      <c r="F38" s="10" t="s">
        <v>179</v>
      </c>
      <c r="G38" s="10" t="s">
        <v>178</v>
      </c>
      <c r="H38" s="10" t="s">
        <v>31</v>
      </c>
      <c r="I38" s="9" t="s">
        <v>177</v>
      </c>
      <c r="J38" s="10" t="s">
        <v>30</v>
      </c>
      <c r="K38" s="10" t="s">
        <v>29</v>
      </c>
      <c r="L38" s="10" t="s">
        <v>28</v>
      </c>
      <c r="M38" s="10" t="s">
        <v>118</v>
      </c>
      <c r="N38" s="10" t="s">
        <v>117</v>
      </c>
      <c r="O38" s="9" t="s">
        <v>176</v>
      </c>
      <c r="P38" s="19">
        <v>45708</v>
      </c>
      <c r="Q38" s="20">
        <v>45708</v>
      </c>
      <c r="R38" s="21">
        <v>2704</v>
      </c>
      <c r="S38" s="21">
        <v>2054</v>
      </c>
      <c r="T38" s="21">
        <f t="shared" si="0"/>
        <v>650</v>
      </c>
      <c r="U38" s="22" t="s">
        <v>80</v>
      </c>
    </row>
    <row r="39" spans="1:21" s="23" customFormat="1" ht="42" customHeight="1" x14ac:dyDescent="0.25">
      <c r="A39" s="10" t="s">
        <v>38</v>
      </c>
      <c r="B39" s="10" t="s">
        <v>115</v>
      </c>
      <c r="C39" s="10" t="s">
        <v>175</v>
      </c>
      <c r="D39" s="10" t="s">
        <v>113</v>
      </c>
      <c r="E39" s="10" t="s">
        <v>174</v>
      </c>
      <c r="F39" s="10" t="s">
        <v>173</v>
      </c>
      <c r="G39" s="10" t="s">
        <v>74</v>
      </c>
      <c r="H39" s="10" t="s">
        <v>31</v>
      </c>
      <c r="I39" s="9" t="s">
        <v>172</v>
      </c>
      <c r="J39" s="10" t="s">
        <v>30</v>
      </c>
      <c r="K39" s="10" t="s">
        <v>29</v>
      </c>
      <c r="L39" s="10" t="s">
        <v>28</v>
      </c>
      <c r="M39" s="10" t="s">
        <v>27</v>
      </c>
      <c r="N39" s="10" t="s">
        <v>171</v>
      </c>
      <c r="O39" s="9" t="s">
        <v>170</v>
      </c>
      <c r="P39" s="19">
        <v>45706</v>
      </c>
      <c r="Q39" s="20">
        <v>45706</v>
      </c>
      <c r="R39" s="21">
        <v>3178</v>
      </c>
      <c r="S39" s="21">
        <v>2168</v>
      </c>
      <c r="T39" s="21">
        <f t="shared" si="0"/>
        <v>1010</v>
      </c>
      <c r="U39" s="22" t="s">
        <v>80</v>
      </c>
    </row>
    <row r="40" spans="1:21" s="23" customFormat="1" ht="42" customHeight="1" x14ac:dyDescent="0.25">
      <c r="A40" s="10" t="s">
        <v>38</v>
      </c>
      <c r="B40" s="10" t="s">
        <v>60</v>
      </c>
      <c r="C40" s="10" t="s">
        <v>169</v>
      </c>
      <c r="D40" s="10" t="s">
        <v>51</v>
      </c>
      <c r="E40" s="10" t="s">
        <v>168</v>
      </c>
      <c r="F40" s="10" t="s">
        <v>167</v>
      </c>
      <c r="G40" s="10" t="s">
        <v>166</v>
      </c>
      <c r="H40" s="10" t="s">
        <v>31</v>
      </c>
      <c r="I40" s="9" t="s">
        <v>165</v>
      </c>
      <c r="J40" s="10" t="s">
        <v>30</v>
      </c>
      <c r="K40" s="10" t="s">
        <v>29</v>
      </c>
      <c r="L40" s="10" t="s">
        <v>28</v>
      </c>
      <c r="M40" s="10" t="s">
        <v>118</v>
      </c>
      <c r="N40" s="10" t="s">
        <v>117</v>
      </c>
      <c r="O40" s="9" t="s">
        <v>164</v>
      </c>
      <c r="P40" s="19">
        <v>45708</v>
      </c>
      <c r="Q40" s="20">
        <v>45708</v>
      </c>
      <c r="R40" s="21">
        <v>2804</v>
      </c>
      <c r="S40" s="21">
        <v>1670.64</v>
      </c>
      <c r="T40" s="21">
        <f t="shared" si="0"/>
        <v>1133.3599999999999</v>
      </c>
      <c r="U40" s="22" t="s">
        <v>80</v>
      </c>
    </row>
    <row r="41" spans="1:21" s="23" customFormat="1" ht="42" customHeight="1" x14ac:dyDescent="0.25">
      <c r="A41" s="10" t="s">
        <v>38</v>
      </c>
      <c r="B41" s="10" t="s">
        <v>60</v>
      </c>
      <c r="C41" s="10" t="s">
        <v>59</v>
      </c>
      <c r="D41" s="10" t="s">
        <v>51</v>
      </c>
      <c r="E41" s="10" t="s">
        <v>163</v>
      </c>
      <c r="F41" s="10" t="s">
        <v>121</v>
      </c>
      <c r="G41" s="10" t="s">
        <v>162</v>
      </c>
      <c r="H41" s="10" t="s">
        <v>31</v>
      </c>
      <c r="I41" s="9" t="s">
        <v>161</v>
      </c>
      <c r="J41" s="10" t="s">
        <v>30</v>
      </c>
      <c r="K41" s="10" t="s">
        <v>29</v>
      </c>
      <c r="L41" s="10" t="s">
        <v>28</v>
      </c>
      <c r="M41" s="10" t="s">
        <v>118</v>
      </c>
      <c r="N41" s="10" t="s">
        <v>117</v>
      </c>
      <c r="O41" s="9" t="s">
        <v>160</v>
      </c>
      <c r="P41" s="19">
        <v>45708</v>
      </c>
      <c r="Q41" s="20">
        <v>45708</v>
      </c>
      <c r="R41" s="21">
        <v>3693.33</v>
      </c>
      <c r="S41" s="21">
        <v>2692.82</v>
      </c>
      <c r="T41" s="21">
        <f t="shared" si="0"/>
        <v>1000.5099999999998</v>
      </c>
      <c r="U41" s="22" t="s">
        <v>80</v>
      </c>
    </row>
    <row r="42" spans="1:21" s="23" customFormat="1" ht="42" customHeight="1" x14ac:dyDescent="0.25">
      <c r="A42" s="10" t="s">
        <v>38</v>
      </c>
      <c r="B42" s="10" t="s">
        <v>115</v>
      </c>
      <c r="C42" s="10" t="s">
        <v>114</v>
      </c>
      <c r="D42" s="10" t="s">
        <v>113</v>
      </c>
      <c r="E42" s="10" t="s">
        <v>159</v>
      </c>
      <c r="F42" s="10" t="s">
        <v>158</v>
      </c>
      <c r="G42" s="10" t="s">
        <v>157</v>
      </c>
      <c r="H42" s="10" t="s">
        <v>31</v>
      </c>
      <c r="I42" s="9" t="s">
        <v>151</v>
      </c>
      <c r="J42" s="10" t="s">
        <v>30</v>
      </c>
      <c r="K42" s="10" t="s">
        <v>29</v>
      </c>
      <c r="L42" s="10" t="s">
        <v>28</v>
      </c>
      <c r="M42" s="10" t="s">
        <v>27</v>
      </c>
      <c r="N42" s="10" t="s">
        <v>97</v>
      </c>
      <c r="O42" s="9" t="s">
        <v>150</v>
      </c>
      <c r="P42" s="19">
        <v>45707</v>
      </c>
      <c r="Q42" s="20">
        <v>45712</v>
      </c>
      <c r="R42" s="21">
        <v>29885.19</v>
      </c>
      <c r="S42" s="21">
        <v>26108.17</v>
      </c>
      <c r="T42" s="21">
        <f t="shared" si="0"/>
        <v>3777.0200000000004</v>
      </c>
      <c r="U42" s="22" t="s">
        <v>80</v>
      </c>
    </row>
    <row r="43" spans="1:21" s="23" customFormat="1" ht="42" customHeight="1" x14ac:dyDescent="0.25">
      <c r="A43" s="10" t="s">
        <v>38</v>
      </c>
      <c r="B43" s="10" t="s">
        <v>156</v>
      </c>
      <c r="C43" s="10" t="s">
        <v>155</v>
      </c>
      <c r="D43" s="10" t="s">
        <v>113</v>
      </c>
      <c r="E43" s="10" t="s">
        <v>154</v>
      </c>
      <c r="F43" s="10" t="s">
        <v>153</v>
      </c>
      <c r="G43" s="10" t="s">
        <v>152</v>
      </c>
      <c r="H43" s="10" t="s">
        <v>31</v>
      </c>
      <c r="I43" s="9" t="s">
        <v>151</v>
      </c>
      <c r="J43" s="10" t="s">
        <v>30</v>
      </c>
      <c r="K43" s="10" t="s">
        <v>29</v>
      </c>
      <c r="L43" s="10" t="s">
        <v>28</v>
      </c>
      <c r="M43" s="10" t="s">
        <v>27</v>
      </c>
      <c r="N43" s="10" t="s">
        <v>97</v>
      </c>
      <c r="O43" s="9" t="s">
        <v>150</v>
      </c>
      <c r="P43" s="19">
        <v>45707</v>
      </c>
      <c r="Q43" s="20">
        <v>45712</v>
      </c>
      <c r="R43" s="21">
        <v>20854.82</v>
      </c>
      <c r="S43" s="21">
        <v>17525.900000000001</v>
      </c>
      <c r="T43" s="21">
        <f t="shared" si="0"/>
        <v>3328.9199999999983</v>
      </c>
      <c r="U43" s="22" t="s">
        <v>80</v>
      </c>
    </row>
    <row r="44" spans="1:21" s="23" customFormat="1" ht="42" customHeight="1" x14ac:dyDescent="0.25">
      <c r="A44" s="10" t="s">
        <v>38</v>
      </c>
      <c r="B44" s="10" t="s">
        <v>60</v>
      </c>
      <c r="C44" s="10" t="s">
        <v>59</v>
      </c>
      <c r="D44" s="10" t="s">
        <v>51</v>
      </c>
      <c r="E44" s="10" t="s">
        <v>149</v>
      </c>
      <c r="F44" s="10" t="s">
        <v>148</v>
      </c>
      <c r="G44" s="10" t="s">
        <v>147</v>
      </c>
      <c r="H44" s="10" t="s">
        <v>31</v>
      </c>
      <c r="I44" s="9" t="s">
        <v>127</v>
      </c>
      <c r="J44" s="10" t="s">
        <v>30</v>
      </c>
      <c r="K44" s="10" t="s">
        <v>29</v>
      </c>
      <c r="L44" s="10" t="s">
        <v>28</v>
      </c>
      <c r="M44" s="10" t="s">
        <v>118</v>
      </c>
      <c r="N44" s="10" t="s">
        <v>117</v>
      </c>
      <c r="O44" s="9" t="s">
        <v>146</v>
      </c>
      <c r="P44" s="19">
        <v>45708</v>
      </c>
      <c r="Q44" s="20">
        <v>45708</v>
      </c>
      <c r="R44" s="21">
        <v>2804</v>
      </c>
      <c r="S44" s="21">
        <v>2736.07</v>
      </c>
      <c r="T44" s="21">
        <f t="shared" si="0"/>
        <v>67.929999999999836</v>
      </c>
      <c r="U44" s="22" t="s">
        <v>80</v>
      </c>
    </row>
    <row r="45" spans="1:21" s="23" customFormat="1" ht="42" customHeight="1" x14ac:dyDescent="0.25">
      <c r="A45" s="10" t="s">
        <v>38</v>
      </c>
      <c r="B45" s="10" t="s">
        <v>145</v>
      </c>
      <c r="C45" s="10" t="s">
        <v>144</v>
      </c>
      <c r="D45" s="10" t="s">
        <v>136</v>
      </c>
      <c r="E45" s="10" t="s">
        <v>143</v>
      </c>
      <c r="F45" s="10" t="s">
        <v>142</v>
      </c>
      <c r="G45" s="10" t="s">
        <v>141</v>
      </c>
      <c r="H45" s="10" t="s">
        <v>31</v>
      </c>
      <c r="I45" s="9" t="s">
        <v>140</v>
      </c>
      <c r="J45" s="10" t="s">
        <v>30</v>
      </c>
      <c r="K45" s="10" t="s">
        <v>29</v>
      </c>
      <c r="L45" s="10" t="s">
        <v>28</v>
      </c>
      <c r="M45" s="10" t="s">
        <v>27</v>
      </c>
      <c r="N45" s="10" t="s">
        <v>97</v>
      </c>
      <c r="O45" s="9" t="s">
        <v>139</v>
      </c>
      <c r="P45" s="19">
        <v>45707</v>
      </c>
      <c r="Q45" s="20">
        <v>45711</v>
      </c>
      <c r="R45" s="21">
        <v>12100</v>
      </c>
      <c r="S45" s="21">
        <v>8428.31</v>
      </c>
      <c r="T45" s="21">
        <f t="shared" si="0"/>
        <v>3671.6900000000005</v>
      </c>
      <c r="U45" s="22" t="s">
        <v>80</v>
      </c>
    </row>
    <row r="46" spans="1:21" s="23" customFormat="1" ht="42" customHeight="1" x14ac:dyDescent="0.25">
      <c r="A46" s="10" t="s">
        <v>38</v>
      </c>
      <c r="B46" s="10" t="s">
        <v>138</v>
      </c>
      <c r="C46" s="10" t="s">
        <v>137</v>
      </c>
      <c r="D46" s="10" t="s">
        <v>136</v>
      </c>
      <c r="E46" s="10" t="s">
        <v>135</v>
      </c>
      <c r="F46" s="10" t="s">
        <v>134</v>
      </c>
      <c r="G46" s="10" t="s">
        <v>133</v>
      </c>
      <c r="H46" s="10" t="s">
        <v>31</v>
      </c>
      <c r="I46" s="9" t="s">
        <v>132</v>
      </c>
      <c r="J46" s="10" t="s">
        <v>30</v>
      </c>
      <c r="K46" s="10" t="s">
        <v>29</v>
      </c>
      <c r="L46" s="10" t="s">
        <v>28</v>
      </c>
      <c r="M46" s="10" t="s">
        <v>27</v>
      </c>
      <c r="N46" s="10" t="s">
        <v>97</v>
      </c>
      <c r="O46" s="9" t="s">
        <v>131</v>
      </c>
      <c r="P46" s="19">
        <v>45707</v>
      </c>
      <c r="Q46" s="20">
        <v>45712</v>
      </c>
      <c r="R46" s="21">
        <v>12100</v>
      </c>
      <c r="S46" s="21">
        <v>9557.7000000000007</v>
      </c>
      <c r="T46" s="21">
        <f t="shared" si="0"/>
        <v>2542.2999999999993</v>
      </c>
      <c r="U46" s="22" t="s">
        <v>80</v>
      </c>
    </row>
    <row r="47" spans="1:21" s="23" customFormat="1" ht="42" customHeight="1" x14ac:dyDescent="0.25">
      <c r="A47" s="10" t="s">
        <v>38</v>
      </c>
      <c r="B47" s="10" t="s">
        <v>115</v>
      </c>
      <c r="C47" s="10" t="s">
        <v>114</v>
      </c>
      <c r="D47" s="10" t="s">
        <v>113</v>
      </c>
      <c r="E47" s="10" t="s">
        <v>112</v>
      </c>
      <c r="F47" s="10" t="s">
        <v>111</v>
      </c>
      <c r="G47" s="10" t="s">
        <v>110</v>
      </c>
      <c r="H47" s="10" t="s">
        <v>31</v>
      </c>
      <c r="I47" s="9" t="s">
        <v>130</v>
      </c>
      <c r="J47" s="10" t="s">
        <v>30</v>
      </c>
      <c r="K47" s="10" t="s">
        <v>29</v>
      </c>
      <c r="L47" s="10" t="s">
        <v>28</v>
      </c>
      <c r="M47" s="10" t="s">
        <v>27</v>
      </c>
      <c r="N47" s="10" t="s">
        <v>129</v>
      </c>
      <c r="O47" s="9" t="s">
        <v>128</v>
      </c>
      <c r="P47" s="19">
        <v>45707</v>
      </c>
      <c r="Q47" s="20">
        <v>45707</v>
      </c>
      <c r="R47" s="21">
        <v>2337.73</v>
      </c>
      <c r="S47" s="21">
        <v>2125</v>
      </c>
      <c r="T47" s="21">
        <f t="shared" si="0"/>
        <v>212.73000000000002</v>
      </c>
      <c r="U47" s="22" t="s">
        <v>80</v>
      </c>
    </row>
    <row r="48" spans="1:21" s="23" customFormat="1" ht="42" customHeight="1" x14ac:dyDescent="0.25">
      <c r="A48" s="10" t="s">
        <v>38</v>
      </c>
      <c r="B48" s="10" t="s">
        <v>60</v>
      </c>
      <c r="C48" s="10" t="s">
        <v>59</v>
      </c>
      <c r="D48" s="10" t="s">
        <v>51</v>
      </c>
      <c r="E48" s="10" t="s">
        <v>58</v>
      </c>
      <c r="F48" s="10" t="s">
        <v>57</v>
      </c>
      <c r="G48" s="10" t="s">
        <v>56</v>
      </c>
      <c r="H48" s="10" t="s">
        <v>31</v>
      </c>
      <c r="I48" s="9" t="s">
        <v>127</v>
      </c>
      <c r="J48" s="10" t="s">
        <v>30</v>
      </c>
      <c r="K48" s="10" t="s">
        <v>29</v>
      </c>
      <c r="L48" s="10" t="s">
        <v>28</v>
      </c>
      <c r="M48" s="10" t="s">
        <v>118</v>
      </c>
      <c r="N48" s="10" t="s">
        <v>117</v>
      </c>
      <c r="O48" s="9" t="s">
        <v>126</v>
      </c>
      <c r="P48" s="19">
        <v>45708</v>
      </c>
      <c r="Q48" s="20">
        <v>45708</v>
      </c>
      <c r="R48" s="21">
        <v>3104</v>
      </c>
      <c r="S48" s="21">
        <v>2523.1999999999998</v>
      </c>
      <c r="T48" s="21">
        <f t="shared" si="0"/>
        <v>580.80000000000018</v>
      </c>
      <c r="U48" s="22" t="s">
        <v>80</v>
      </c>
    </row>
    <row r="49" spans="1:21" s="23" customFormat="1" ht="42" customHeight="1" x14ac:dyDescent="0.25">
      <c r="A49" s="10" t="s">
        <v>38</v>
      </c>
      <c r="B49" s="10" t="s">
        <v>53</v>
      </c>
      <c r="C49" s="10" t="s">
        <v>52</v>
      </c>
      <c r="D49" s="10" t="s">
        <v>51</v>
      </c>
      <c r="E49" s="10" t="s">
        <v>50</v>
      </c>
      <c r="F49" s="10" t="s">
        <v>49</v>
      </c>
      <c r="G49" s="10" t="s">
        <v>48</v>
      </c>
      <c r="H49" s="10" t="s">
        <v>31</v>
      </c>
      <c r="I49" s="9" t="s">
        <v>127</v>
      </c>
      <c r="J49" s="10" t="s">
        <v>30</v>
      </c>
      <c r="K49" s="10" t="s">
        <v>29</v>
      </c>
      <c r="L49" s="10" t="s">
        <v>28</v>
      </c>
      <c r="M49" s="10" t="s">
        <v>118</v>
      </c>
      <c r="N49" s="10" t="s">
        <v>117</v>
      </c>
      <c r="O49" s="9" t="s">
        <v>126</v>
      </c>
      <c r="P49" s="19">
        <v>45708</v>
      </c>
      <c r="Q49" s="20">
        <v>45708</v>
      </c>
      <c r="R49" s="21">
        <v>1150</v>
      </c>
      <c r="S49" s="21">
        <v>755</v>
      </c>
      <c r="T49" s="21">
        <f t="shared" si="0"/>
        <v>395</v>
      </c>
      <c r="U49" s="22" t="s">
        <v>80</v>
      </c>
    </row>
    <row r="50" spans="1:21" s="23" customFormat="1" ht="42" customHeight="1" x14ac:dyDescent="0.25">
      <c r="A50" s="10" t="s">
        <v>38</v>
      </c>
      <c r="B50" s="10" t="s">
        <v>53</v>
      </c>
      <c r="C50" s="10" t="s">
        <v>87</v>
      </c>
      <c r="D50" s="10" t="s">
        <v>86</v>
      </c>
      <c r="E50" s="10" t="s">
        <v>85</v>
      </c>
      <c r="F50" s="10" t="s">
        <v>84</v>
      </c>
      <c r="G50" s="10" t="s">
        <v>83</v>
      </c>
      <c r="H50" s="10" t="s">
        <v>31</v>
      </c>
      <c r="I50" s="9" t="s">
        <v>82</v>
      </c>
      <c r="J50" s="10" t="s">
        <v>30</v>
      </c>
      <c r="K50" s="10" t="s">
        <v>29</v>
      </c>
      <c r="L50" s="10" t="s">
        <v>28</v>
      </c>
      <c r="M50" s="10" t="s">
        <v>27</v>
      </c>
      <c r="N50" s="10" t="s">
        <v>72</v>
      </c>
      <c r="O50" s="9" t="s">
        <v>125</v>
      </c>
      <c r="P50" s="19">
        <v>45709</v>
      </c>
      <c r="Q50" s="20">
        <v>45709</v>
      </c>
      <c r="R50" s="21">
        <v>1294.67</v>
      </c>
      <c r="S50" s="21">
        <v>425</v>
      </c>
      <c r="T50" s="21">
        <f t="shared" si="0"/>
        <v>869.67000000000007</v>
      </c>
      <c r="U50" s="22" t="s">
        <v>80</v>
      </c>
    </row>
    <row r="51" spans="1:21" s="23" customFormat="1" ht="42" customHeight="1" x14ac:dyDescent="0.25">
      <c r="A51" s="10" t="s">
        <v>38</v>
      </c>
      <c r="B51" s="10" t="s">
        <v>60</v>
      </c>
      <c r="C51" s="10" t="s">
        <v>124</v>
      </c>
      <c r="D51" s="10" t="s">
        <v>123</v>
      </c>
      <c r="E51" s="10" t="s">
        <v>122</v>
      </c>
      <c r="F51" s="10" t="s">
        <v>121</v>
      </c>
      <c r="G51" s="10" t="s">
        <v>120</v>
      </c>
      <c r="H51" s="10" t="s">
        <v>31</v>
      </c>
      <c r="I51" s="9" t="s">
        <v>119</v>
      </c>
      <c r="J51" s="10" t="s">
        <v>30</v>
      </c>
      <c r="K51" s="10" t="s">
        <v>29</v>
      </c>
      <c r="L51" s="10" t="s">
        <v>28</v>
      </c>
      <c r="M51" s="10" t="s">
        <v>118</v>
      </c>
      <c r="N51" s="10" t="s">
        <v>117</v>
      </c>
      <c r="O51" s="9" t="s">
        <v>116</v>
      </c>
      <c r="P51" s="19">
        <v>45709</v>
      </c>
      <c r="Q51" s="20">
        <v>45709</v>
      </c>
      <c r="R51" s="21">
        <v>1450</v>
      </c>
      <c r="S51" s="21">
        <v>814</v>
      </c>
      <c r="T51" s="21">
        <f t="shared" si="0"/>
        <v>636</v>
      </c>
      <c r="U51" s="22" t="s">
        <v>80</v>
      </c>
    </row>
    <row r="52" spans="1:21" s="23" customFormat="1" ht="42" customHeight="1" x14ac:dyDescent="0.25">
      <c r="A52" s="10" t="s">
        <v>38</v>
      </c>
      <c r="B52" s="10" t="s">
        <v>115</v>
      </c>
      <c r="C52" s="10" t="s">
        <v>114</v>
      </c>
      <c r="D52" s="10" t="s">
        <v>113</v>
      </c>
      <c r="E52" s="10" t="s">
        <v>112</v>
      </c>
      <c r="F52" s="10" t="s">
        <v>111</v>
      </c>
      <c r="G52" s="10" t="s">
        <v>110</v>
      </c>
      <c r="H52" s="10" t="s">
        <v>31</v>
      </c>
      <c r="I52" s="9" t="s">
        <v>109</v>
      </c>
      <c r="J52" s="10" t="s">
        <v>30</v>
      </c>
      <c r="K52" s="10" t="s">
        <v>29</v>
      </c>
      <c r="L52" s="10" t="s">
        <v>28</v>
      </c>
      <c r="M52" s="10" t="s">
        <v>27</v>
      </c>
      <c r="N52" s="10" t="s">
        <v>108</v>
      </c>
      <c r="O52" s="9" t="s">
        <v>107</v>
      </c>
      <c r="P52" s="19">
        <v>45709</v>
      </c>
      <c r="Q52" s="20">
        <v>45710</v>
      </c>
      <c r="R52" s="21">
        <v>4923.6400000000003</v>
      </c>
      <c r="S52" s="21">
        <v>4763.68</v>
      </c>
      <c r="T52" s="21">
        <f t="shared" si="0"/>
        <v>159.96000000000004</v>
      </c>
      <c r="U52" s="22" t="s">
        <v>80</v>
      </c>
    </row>
    <row r="53" spans="1:21" s="23" customFormat="1" ht="42" customHeight="1" x14ac:dyDescent="0.25">
      <c r="A53" s="10" t="s">
        <v>38</v>
      </c>
      <c r="B53" s="10" t="s">
        <v>60</v>
      </c>
      <c r="C53" s="10" t="s">
        <v>59</v>
      </c>
      <c r="D53" s="10" t="s">
        <v>51</v>
      </c>
      <c r="E53" s="10" t="s">
        <v>58</v>
      </c>
      <c r="F53" s="10" t="s">
        <v>57</v>
      </c>
      <c r="G53" s="10" t="s">
        <v>56</v>
      </c>
      <c r="H53" s="10" t="s">
        <v>31</v>
      </c>
      <c r="I53" s="9" t="s">
        <v>106</v>
      </c>
      <c r="J53" s="10" t="s">
        <v>30</v>
      </c>
      <c r="K53" s="10" t="s">
        <v>29</v>
      </c>
      <c r="L53" s="10" t="s">
        <v>28</v>
      </c>
      <c r="M53" s="10" t="s">
        <v>27</v>
      </c>
      <c r="N53" s="10" t="s">
        <v>97</v>
      </c>
      <c r="O53" s="9" t="s">
        <v>105</v>
      </c>
      <c r="P53" s="19">
        <v>45711</v>
      </c>
      <c r="Q53" s="20">
        <v>45712</v>
      </c>
      <c r="R53" s="21">
        <v>9512.09</v>
      </c>
      <c r="S53" s="21">
        <v>3855.77</v>
      </c>
      <c r="T53" s="21">
        <f t="shared" si="0"/>
        <v>5656.32</v>
      </c>
      <c r="U53" s="22" t="s">
        <v>80</v>
      </c>
    </row>
    <row r="54" spans="1:21" s="23" customFormat="1" ht="42" customHeight="1" x14ac:dyDescent="0.25">
      <c r="A54" s="10" t="s">
        <v>38</v>
      </c>
      <c r="B54" s="10" t="s">
        <v>104</v>
      </c>
      <c r="C54" s="10" t="s">
        <v>103</v>
      </c>
      <c r="D54" s="10" t="s">
        <v>51</v>
      </c>
      <c r="E54" s="10" t="s">
        <v>102</v>
      </c>
      <c r="F54" s="10" t="s">
        <v>101</v>
      </c>
      <c r="G54" s="10" t="s">
        <v>100</v>
      </c>
      <c r="H54" s="10" t="s">
        <v>31</v>
      </c>
      <c r="I54" s="9" t="s">
        <v>98</v>
      </c>
      <c r="J54" s="10" t="s">
        <v>30</v>
      </c>
      <c r="K54" s="10" t="s">
        <v>29</v>
      </c>
      <c r="L54" s="10" t="s">
        <v>28</v>
      </c>
      <c r="M54" s="10" t="s">
        <v>27</v>
      </c>
      <c r="N54" s="10" t="s">
        <v>97</v>
      </c>
      <c r="O54" s="9" t="s">
        <v>99</v>
      </c>
      <c r="P54" s="19">
        <v>45711</v>
      </c>
      <c r="Q54" s="20">
        <v>45712</v>
      </c>
      <c r="R54" s="21">
        <v>3400</v>
      </c>
      <c r="S54" s="21">
        <v>3275.53</v>
      </c>
      <c r="T54" s="21">
        <f>R54-S54</f>
        <v>124.4699999999998</v>
      </c>
      <c r="U54" s="22" t="s">
        <v>80</v>
      </c>
    </row>
    <row r="55" spans="1:21" s="23" customFormat="1" ht="42" customHeight="1" x14ac:dyDescent="0.25">
      <c r="A55" s="10" t="s">
        <v>38</v>
      </c>
      <c r="B55" s="10" t="s">
        <v>53</v>
      </c>
      <c r="C55" s="10" t="s">
        <v>52</v>
      </c>
      <c r="D55" s="10" t="s">
        <v>51</v>
      </c>
      <c r="E55" s="10" t="s">
        <v>50</v>
      </c>
      <c r="F55" s="10" t="s">
        <v>49</v>
      </c>
      <c r="G55" s="10" t="s">
        <v>48</v>
      </c>
      <c r="H55" s="10" t="s">
        <v>31</v>
      </c>
      <c r="I55" s="9" t="s">
        <v>98</v>
      </c>
      <c r="J55" s="10" t="s">
        <v>30</v>
      </c>
      <c r="K55" s="10" t="s">
        <v>29</v>
      </c>
      <c r="L55" s="10" t="s">
        <v>28</v>
      </c>
      <c r="M55" s="10" t="s">
        <v>27</v>
      </c>
      <c r="N55" s="10" t="s">
        <v>97</v>
      </c>
      <c r="O55" s="9" t="s">
        <v>96</v>
      </c>
      <c r="P55" s="19">
        <v>45711</v>
      </c>
      <c r="Q55" s="20">
        <v>45712</v>
      </c>
      <c r="R55" s="21">
        <v>2900</v>
      </c>
      <c r="S55" s="21">
        <v>2699.45</v>
      </c>
      <c r="T55" s="21">
        <f t="shared" si="0"/>
        <v>200.55000000000018</v>
      </c>
      <c r="U55" s="22" t="s">
        <v>80</v>
      </c>
    </row>
    <row r="56" spans="1:21" s="23" customFormat="1" ht="42" customHeight="1" x14ac:dyDescent="0.25">
      <c r="A56" s="10" t="s">
        <v>38</v>
      </c>
      <c r="B56" s="10" t="s">
        <v>95</v>
      </c>
      <c r="C56" s="10" t="s">
        <v>94</v>
      </c>
      <c r="D56" s="10" t="s">
        <v>93</v>
      </c>
      <c r="E56" s="10" t="s">
        <v>92</v>
      </c>
      <c r="F56" s="10" t="s">
        <v>91</v>
      </c>
      <c r="G56" s="10" t="s">
        <v>90</v>
      </c>
      <c r="H56" s="10" t="s">
        <v>31</v>
      </c>
      <c r="I56" s="9" t="s">
        <v>89</v>
      </c>
      <c r="J56" s="10" t="s">
        <v>30</v>
      </c>
      <c r="K56" s="10" t="s">
        <v>29</v>
      </c>
      <c r="L56" s="10" t="s">
        <v>28</v>
      </c>
      <c r="M56" s="10" t="s">
        <v>27</v>
      </c>
      <c r="N56" s="10" t="s">
        <v>46</v>
      </c>
      <c r="O56" s="9" t="s">
        <v>88</v>
      </c>
      <c r="P56" s="19">
        <v>45713</v>
      </c>
      <c r="Q56" s="20">
        <v>45713</v>
      </c>
      <c r="R56" s="21">
        <v>3266.27</v>
      </c>
      <c r="S56" s="21">
        <v>3255.27</v>
      </c>
      <c r="T56" s="21">
        <f t="shared" si="0"/>
        <v>11</v>
      </c>
      <c r="U56" s="22" t="s">
        <v>80</v>
      </c>
    </row>
    <row r="57" spans="1:21" s="23" customFormat="1" ht="42" customHeight="1" x14ac:dyDescent="0.25">
      <c r="A57" s="10" t="s">
        <v>38</v>
      </c>
      <c r="B57" s="10" t="s">
        <v>53</v>
      </c>
      <c r="C57" s="10" t="s">
        <v>87</v>
      </c>
      <c r="D57" s="10" t="s">
        <v>86</v>
      </c>
      <c r="E57" s="10" t="s">
        <v>85</v>
      </c>
      <c r="F57" s="10" t="s">
        <v>84</v>
      </c>
      <c r="G57" s="10" t="s">
        <v>83</v>
      </c>
      <c r="H57" s="10" t="s">
        <v>31</v>
      </c>
      <c r="I57" s="9" t="s">
        <v>82</v>
      </c>
      <c r="J57" s="10" t="s">
        <v>30</v>
      </c>
      <c r="K57" s="10" t="s">
        <v>29</v>
      </c>
      <c r="L57" s="10" t="s">
        <v>28</v>
      </c>
      <c r="M57" s="10" t="s">
        <v>27</v>
      </c>
      <c r="N57" s="10" t="s">
        <v>72</v>
      </c>
      <c r="O57" s="9" t="s">
        <v>81</v>
      </c>
      <c r="P57" s="19">
        <v>45714</v>
      </c>
      <c r="Q57" s="20">
        <v>45714</v>
      </c>
      <c r="R57" s="21">
        <v>1294.67</v>
      </c>
      <c r="S57" s="21">
        <v>500</v>
      </c>
      <c r="T57" s="21">
        <f t="shared" si="0"/>
        <v>794.67000000000007</v>
      </c>
      <c r="U57" s="22" t="s">
        <v>80</v>
      </c>
    </row>
    <row r="58" spans="1:21" s="23" customFormat="1" ht="42" customHeight="1" x14ac:dyDescent="0.25">
      <c r="A58" s="10" t="s">
        <v>38</v>
      </c>
      <c r="B58" s="10" t="s">
        <v>79</v>
      </c>
      <c r="C58" s="10" t="s">
        <v>78</v>
      </c>
      <c r="D58" s="10" t="s">
        <v>77</v>
      </c>
      <c r="E58" s="10" t="s">
        <v>76</v>
      </c>
      <c r="F58" s="10" t="s">
        <v>75</v>
      </c>
      <c r="G58" s="10" t="s">
        <v>74</v>
      </c>
      <c r="H58" s="10" t="s">
        <v>31</v>
      </c>
      <c r="I58" s="9" t="s">
        <v>73</v>
      </c>
      <c r="J58" s="10" t="s">
        <v>30</v>
      </c>
      <c r="K58" s="10" t="s">
        <v>29</v>
      </c>
      <c r="L58" s="10" t="s">
        <v>28</v>
      </c>
      <c r="M58" s="10" t="s">
        <v>27</v>
      </c>
      <c r="N58" s="10" t="s">
        <v>72</v>
      </c>
      <c r="O58" s="9" t="s">
        <v>71</v>
      </c>
      <c r="P58" s="19">
        <v>45715</v>
      </c>
      <c r="Q58" s="20">
        <v>45715</v>
      </c>
      <c r="R58" s="21">
        <v>1294.67</v>
      </c>
      <c r="S58" s="21">
        <v>546.5</v>
      </c>
      <c r="T58" s="21">
        <f t="shared" si="0"/>
        <v>748.17000000000007</v>
      </c>
      <c r="U58" s="22" t="s">
        <v>80</v>
      </c>
    </row>
    <row r="59" spans="1:21" s="23" customFormat="1" ht="42" customHeight="1" x14ac:dyDescent="0.25">
      <c r="A59" s="10" t="s">
        <v>38</v>
      </c>
      <c r="B59" s="10" t="s">
        <v>60</v>
      </c>
      <c r="C59" s="10" t="s">
        <v>59</v>
      </c>
      <c r="D59" s="10" t="s">
        <v>51</v>
      </c>
      <c r="E59" s="10" t="s">
        <v>58</v>
      </c>
      <c r="F59" s="10" t="s">
        <v>57</v>
      </c>
      <c r="G59" s="10" t="s">
        <v>56</v>
      </c>
      <c r="H59" s="10" t="s">
        <v>31</v>
      </c>
      <c r="I59" s="9" t="s">
        <v>70</v>
      </c>
      <c r="J59" s="10" t="s">
        <v>30</v>
      </c>
      <c r="K59" s="10" t="s">
        <v>29</v>
      </c>
      <c r="L59" s="10" t="s">
        <v>28</v>
      </c>
      <c r="M59" s="10" t="s">
        <v>69</v>
      </c>
      <c r="N59" s="10" t="s">
        <v>68</v>
      </c>
      <c r="O59" s="9" t="s">
        <v>67</v>
      </c>
      <c r="P59" s="19">
        <v>45715</v>
      </c>
      <c r="Q59" s="20">
        <v>45716</v>
      </c>
      <c r="R59" s="21">
        <v>9822</v>
      </c>
      <c r="S59" s="21">
        <v>6186.27</v>
      </c>
      <c r="T59" s="21">
        <f t="shared" si="0"/>
        <v>3635.7299999999996</v>
      </c>
      <c r="U59" s="22" t="s">
        <v>80</v>
      </c>
    </row>
    <row r="60" spans="1:21" s="23" customFormat="1" ht="42" customHeight="1" x14ac:dyDescent="0.25">
      <c r="A60" s="10" t="s">
        <v>38</v>
      </c>
      <c r="B60" s="10" t="s">
        <v>66</v>
      </c>
      <c r="C60" s="10" t="s">
        <v>52</v>
      </c>
      <c r="D60" s="10" t="s">
        <v>51</v>
      </c>
      <c r="E60" s="10" t="s">
        <v>65</v>
      </c>
      <c r="F60" s="10" t="s">
        <v>64</v>
      </c>
      <c r="G60" s="10" t="s">
        <v>63</v>
      </c>
      <c r="H60" s="10" t="s">
        <v>31</v>
      </c>
      <c r="I60" s="9" t="s">
        <v>62</v>
      </c>
      <c r="J60" s="10" t="s">
        <v>30</v>
      </c>
      <c r="K60" s="10" t="s">
        <v>29</v>
      </c>
      <c r="L60" s="10" t="s">
        <v>28</v>
      </c>
      <c r="M60" s="10" t="s">
        <v>27</v>
      </c>
      <c r="N60" s="10" t="s">
        <v>46</v>
      </c>
      <c r="O60" s="9" t="s">
        <v>61</v>
      </c>
      <c r="P60" s="19">
        <v>45716</v>
      </c>
      <c r="Q60" s="20">
        <v>45716</v>
      </c>
      <c r="R60" s="21">
        <v>800</v>
      </c>
      <c r="S60" s="21">
        <v>800</v>
      </c>
      <c r="T60" s="21">
        <f t="shared" si="0"/>
        <v>0</v>
      </c>
      <c r="U60" s="22" t="s">
        <v>80</v>
      </c>
    </row>
    <row r="61" spans="1:21" s="23" customFormat="1" ht="42" customHeight="1" x14ac:dyDescent="0.25">
      <c r="A61" s="10" t="s">
        <v>38</v>
      </c>
      <c r="B61" s="10" t="s">
        <v>60</v>
      </c>
      <c r="C61" s="10" t="s">
        <v>59</v>
      </c>
      <c r="D61" s="10" t="s">
        <v>51</v>
      </c>
      <c r="E61" s="10" t="s">
        <v>58</v>
      </c>
      <c r="F61" s="10" t="s">
        <v>57</v>
      </c>
      <c r="G61" s="10" t="s">
        <v>56</v>
      </c>
      <c r="H61" s="10" t="s">
        <v>31</v>
      </c>
      <c r="I61" s="9" t="s">
        <v>55</v>
      </c>
      <c r="J61" s="10" t="s">
        <v>30</v>
      </c>
      <c r="K61" s="10" t="s">
        <v>29</v>
      </c>
      <c r="L61" s="10" t="s">
        <v>28</v>
      </c>
      <c r="M61" s="10" t="s">
        <v>27</v>
      </c>
      <c r="N61" s="10" t="s">
        <v>46</v>
      </c>
      <c r="O61" s="9" t="s">
        <v>54</v>
      </c>
      <c r="P61" s="19">
        <v>45716</v>
      </c>
      <c r="Q61" s="20">
        <v>45716</v>
      </c>
      <c r="R61" s="21">
        <v>3815.73</v>
      </c>
      <c r="S61" s="21">
        <v>3147.07</v>
      </c>
      <c r="T61" s="21">
        <f t="shared" si="0"/>
        <v>668.65999999999985</v>
      </c>
      <c r="U61" s="22" t="s">
        <v>80</v>
      </c>
    </row>
    <row r="62" spans="1:21" s="23" customFormat="1" ht="42" customHeight="1" x14ac:dyDescent="0.25">
      <c r="A62" s="10" t="s">
        <v>38</v>
      </c>
      <c r="B62" s="10" t="s">
        <v>53</v>
      </c>
      <c r="C62" s="10" t="s">
        <v>52</v>
      </c>
      <c r="D62" s="10" t="s">
        <v>51</v>
      </c>
      <c r="E62" s="10" t="s">
        <v>50</v>
      </c>
      <c r="F62" s="10" t="s">
        <v>49</v>
      </c>
      <c r="G62" s="10" t="s">
        <v>48</v>
      </c>
      <c r="H62" s="10" t="s">
        <v>31</v>
      </c>
      <c r="I62" s="9" t="s">
        <v>47</v>
      </c>
      <c r="J62" s="10" t="s">
        <v>30</v>
      </c>
      <c r="K62" s="10" t="s">
        <v>29</v>
      </c>
      <c r="L62" s="10" t="s">
        <v>28</v>
      </c>
      <c r="M62" s="10" t="s">
        <v>27</v>
      </c>
      <c r="N62" s="10" t="s">
        <v>46</v>
      </c>
      <c r="O62" s="9" t="s">
        <v>45</v>
      </c>
      <c r="P62" s="19">
        <v>45716</v>
      </c>
      <c r="Q62" s="20">
        <v>45716</v>
      </c>
      <c r="R62" s="21">
        <v>800</v>
      </c>
      <c r="S62" s="21">
        <v>800</v>
      </c>
      <c r="T62" s="21">
        <f t="shared" si="0"/>
        <v>0</v>
      </c>
      <c r="U62" s="22" t="s">
        <v>80</v>
      </c>
    </row>
    <row r="63" spans="1:21" s="23" customFormat="1" ht="42" customHeight="1" x14ac:dyDescent="0.25">
      <c r="A63" s="10" t="s">
        <v>38</v>
      </c>
      <c r="B63" s="10" t="s">
        <v>44</v>
      </c>
      <c r="C63" s="10" t="s">
        <v>43</v>
      </c>
      <c r="D63" s="10" t="s">
        <v>35</v>
      </c>
      <c r="E63" s="10" t="s">
        <v>42</v>
      </c>
      <c r="F63" s="10" t="s">
        <v>41</v>
      </c>
      <c r="G63" s="10" t="s">
        <v>40</v>
      </c>
      <c r="H63" s="10" t="s">
        <v>31</v>
      </c>
      <c r="I63" s="9" t="s">
        <v>25</v>
      </c>
      <c r="J63" s="10" t="s">
        <v>30</v>
      </c>
      <c r="K63" s="10" t="s">
        <v>29</v>
      </c>
      <c r="L63" s="10" t="s">
        <v>28</v>
      </c>
      <c r="M63" s="10" t="s">
        <v>27</v>
      </c>
      <c r="N63" s="10" t="s">
        <v>26</v>
      </c>
      <c r="O63" s="9" t="s">
        <v>39</v>
      </c>
      <c r="P63" s="19">
        <v>45716</v>
      </c>
      <c r="Q63" s="20">
        <v>45717</v>
      </c>
      <c r="R63" s="21">
        <v>4100</v>
      </c>
      <c r="S63" s="21">
        <v>3156.09</v>
      </c>
      <c r="T63" s="21">
        <f t="shared" si="0"/>
        <v>943.90999999999985</v>
      </c>
      <c r="U63" s="22" t="s">
        <v>80</v>
      </c>
    </row>
    <row r="64" spans="1:21" s="23" customFormat="1" ht="42" customHeight="1" x14ac:dyDescent="0.25">
      <c r="A64" s="10" t="s">
        <v>38</v>
      </c>
      <c r="B64" s="10" t="s">
        <v>37</v>
      </c>
      <c r="C64" s="10" t="s">
        <v>36</v>
      </c>
      <c r="D64" s="10" t="s">
        <v>35</v>
      </c>
      <c r="E64" s="10" t="s">
        <v>34</v>
      </c>
      <c r="F64" s="10" t="s">
        <v>33</v>
      </c>
      <c r="G64" s="10" t="s">
        <v>32</v>
      </c>
      <c r="H64" s="10" t="s">
        <v>31</v>
      </c>
      <c r="I64" s="9" t="s">
        <v>25</v>
      </c>
      <c r="J64" s="10" t="s">
        <v>30</v>
      </c>
      <c r="K64" s="10" t="s">
        <v>29</v>
      </c>
      <c r="L64" s="10" t="s">
        <v>28</v>
      </c>
      <c r="M64" s="10" t="s">
        <v>27</v>
      </c>
      <c r="N64" s="10" t="s">
        <v>26</v>
      </c>
      <c r="O64" s="9" t="s">
        <v>25</v>
      </c>
      <c r="P64" s="19">
        <v>45716</v>
      </c>
      <c r="Q64" s="20">
        <v>45717</v>
      </c>
      <c r="R64" s="21">
        <v>9822.59</v>
      </c>
      <c r="S64" s="21">
        <v>6091.46</v>
      </c>
      <c r="T64" s="21">
        <f t="shared" si="0"/>
        <v>3731.13</v>
      </c>
      <c r="U64" s="22" t="s">
        <v>80</v>
      </c>
    </row>
    <row r="90" spans="11:26" ht="15.75" x14ac:dyDescent="0.25">
      <c r="K90" s="60"/>
      <c r="L90" s="203" t="s">
        <v>496</v>
      </c>
      <c r="M90" s="203"/>
      <c r="N90" s="203"/>
      <c r="O90" s="203"/>
      <c r="P90" s="203"/>
      <c r="Q90" s="203"/>
      <c r="R90" s="203"/>
      <c r="S90" s="203"/>
      <c r="T90" s="203"/>
      <c r="U90" s="203"/>
      <c r="V90" s="203"/>
      <c r="W90" s="203"/>
      <c r="X90" s="203"/>
      <c r="Y90" s="203"/>
      <c r="Z90" s="203"/>
    </row>
    <row r="91" spans="11:26" ht="28.5" x14ac:dyDescent="0.25">
      <c r="K91" s="60"/>
      <c r="L91" s="41" t="s">
        <v>497</v>
      </c>
      <c r="M91" s="41" t="s">
        <v>498</v>
      </c>
      <c r="N91" s="41" t="s">
        <v>499</v>
      </c>
      <c r="O91" s="41" t="s">
        <v>500</v>
      </c>
      <c r="P91" s="41" t="s">
        <v>501</v>
      </c>
      <c r="Q91" s="41" t="s">
        <v>502</v>
      </c>
      <c r="R91" s="41" t="s">
        <v>503</v>
      </c>
      <c r="S91" s="41" t="s">
        <v>504</v>
      </c>
      <c r="T91" s="41" t="s">
        <v>505</v>
      </c>
      <c r="U91" s="41" t="s">
        <v>506</v>
      </c>
      <c r="V91" s="41" t="s">
        <v>507</v>
      </c>
      <c r="W91" s="41" t="s">
        <v>508</v>
      </c>
      <c r="X91" s="41" t="s">
        <v>509</v>
      </c>
      <c r="Y91" s="41" t="s">
        <v>510</v>
      </c>
      <c r="Z91" s="41" t="s">
        <v>511</v>
      </c>
    </row>
    <row r="92" spans="11:26" ht="62.25" customHeight="1" x14ac:dyDescent="0.25">
      <c r="K92" s="55">
        <v>1</v>
      </c>
      <c r="L92" s="56" t="s">
        <v>533</v>
      </c>
      <c r="M92" s="42" t="s">
        <v>513</v>
      </c>
      <c r="N92" s="43">
        <v>45693</v>
      </c>
      <c r="O92" s="42" t="s">
        <v>518</v>
      </c>
      <c r="P92" s="42" t="s">
        <v>557</v>
      </c>
      <c r="Q92" s="44">
        <v>0</v>
      </c>
      <c r="R92" s="44">
        <v>4767.24</v>
      </c>
      <c r="S92" s="44">
        <v>1407</v>
      </c>
      <c r="T92" s="44">
        <v>35</v>
      </c>
      <c r="U92" s="44">
        <v>762.76</v>
      </c>
      <c r="V92" s="44">
        <f>R92+S92+T92+U92</f>
        <v>6972</v>
      </c>
      <c r="W92" s="43">
        <v>45693.666666666664</v>
      </c>
      <c r="X92" s="43">
        <v>45694.958333333336</v>
      </c>
      <c r="Y92" s="42" t="s">
        <v>558</v>
      </c>
      <c r="Z92" s="45" t="s">
        <v>559</v>
      </c>
    </row>
    <row r="93" spans="11:26" x14ac:dyDescent="0.25">
      <c r="K93" s="206">
        <v>2</v>
      </c>
      <c r="L93" s="199" t="s">
        <v>539</v>
      </c>
      <c r="M93" s="42" t="s">
        <v>513</v>
      </c>
      <c r="N93" s="43">
        <v>45702</v>
      </c>
      <c r="O93" s="42" t="s">
        <v>518</v>
      </c>
      <c r="P93" s="42">
        <v>862</v>
      </c>
      <c r="Q93" s="44">
        <v>550</v>
      </c>
      <c r="R93" s="44">
        <v>2829.12</v>
      </c>
      <c r="S93" s="44">
        <v>0</v>
      </c>
      <c r="T93" s="44">
        <v>0</v>
      </c>
      <c r="U93" s="44">
        <v>626.88</v>
      </c>
      <c r="V93" s="44">
        <v>4006</v>
      </c>
      <c r="W93" s="43">
        <v>45700</v>
      </c>
      <c r="X93" s="43">
        <v>45702</v>
      </c>
      <c r="Y93" s="199" t="s">
        <v>560</v>
      </c>
      <c r="Z93" s="201" t="s">
        <v>561</v>
      </c>
    </row>
    <row r="94" spans="11:26" x14ac:dyDescent="0.25">
      <c r="K94" s="207"/>
      <c r="L94" s="200"/>
      <c r="M94" s="42" t="s">
        <v>529</v>
      </c>
      <c r="N94" s="43">
        <v>45702</v>
      </c>
      <c r="O94" s="42" t="s">
        <v>562</v>
      </c>
      <c r="P94" s="42">
        <v>131263007</v>
      </c>
      <c r="Q94" s="44">
        <v>0</v>
      </c>
      <c r="R94" s="44">
        <v>237.06</v>
      </c>
      <c r="S94" s="44">
        <v>743.34</v>
      </c>
      <c r="T94" s="44">
        <v>293.81</v>
      </c>
      <c r="U94" s="44">
        <v>84.94</v>
      </c>
      <c r="V94" s="44">
        <f>R94+S94+T94+U94</f>
        <v>1359.15</v>
      </c>
      <c r="W94" s="43">
        <v>45702</v>
      </c>
      <c r="X94" s="43">
        <v>45703</v>
      </c>
      <c r="Y94" s="200"/>
      <c r="Z94" s="202"/>
    </row>
    <row r="95" spans="11:26" ht="141.75" customHeight="1" x14ac:dyDescent="0.25">
      <c r="K95" s="55">
        <v>3</v>
      </c>
      <c r="L95" s="57" t="s">
        <v>539</v>
      </c>
      <c r="M95" s="42" t="s">
        <v>529</v>
      </c>
      <c r="N95" s="43">
        <v>45715</v>
      </c>
      <c r="O95" s="42" t="s">
        <v>518</v>
      </c>
      <c r="P95" s="42">
        <v>131960504</v>
      </c>
      <c r="Q95" s="44">
        <v>0</v>
      </c>
      <c r="R95" s="44">
        <v>2473.92</v>
      </c>
      <c r="S95" s="44">
        <v>1438.88</v>
      </c>
      <c r="T95" s="44">
        <v>0</v>
      </c>
      <c r="U95" s="44">
        <v>395.82</v>
      </c>
      <c r="V95" s="44">
        <f>R95+S95+T95+U95</f>
        <v>4308.62</v>
      </c>
      <c r="W95" s="43">
        <v>45715</v>
      </c>
      <c r="X95" s="43">
        <v>45716</v>
      </c>
      <c r="Y95" s="42" t="s">
        <v>563</v>
      </c>
      <c r="Z95" s="45" t="s">
        <v>564</v>
      </c>
    </row>
  </sheetData>
  <mergeCells count="6">
    <mergeCell ref="B3:U3"/>
    <mergeCell ref="L90:Z90"/>
    <mergeCell ref="K93:K94"/>
    <mergeCell ref="L93:L94"/>
    <mergeCell ref="Y93:Y94"/>
    <mergeCell ref="Z93:Z9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480E8-87E2-472E-B2B1-586363474E2C}">
  <dimension ref="A1:IO100"/>
  <sheetViews>
    <sheetView zoomScale="60" zoomScaleNormal="60" workbookViewId="0">
      <selection activeCell="E2" sqref="E2"/>
    </sheetView>
  </sheetViews>
  <sheetFormatPr baseColWidth="10" defaultColWidth="12.28515625" defaultRowHeight="15" x14ac:dyDescent="0.25"/>
  <cols>
    <col min="1" max="1" width="21.7109375" style="53" customWidth="1"/>
    <col min="2" max="3" width="21.7109375" style="36" customWidth="1"/>
    <col min="4" max="4" width="21.7109375" style="35" customWidth="1"/>
    <col min="5" max="5" width="21.7109375" style="34" customWidth="1"/>
    <col min="6" max="7" width="21.7109375" style="29" customWidth="1"/>
    <col min="8" max="8" width="21.7109375" style="33" customWidth="1"/>
    <col min="9" max="9" width="42.7109375" style="29" customWidth="1"/>
    <col min="10" max="14" width="21.7109375" style="29" customWidth="1"/>
    <col min="15" max="15" width="63.7109375" style="32" customWidth="1"/>
    <col min="16" max="16" width="21.7109375" style="31" customWidth="1"/>
    <col min="17" max="17" width="54.140625" style="31" customWidth="1"/>
    <col min="18" max="18" width="21.7109375" style="31" customWidth="1"/>
    <col min="19" max="21" width="21.7109375" style="30" customWidth="1"/>
    <col min="22" max="16384" width="12.28515625" style="29"/>
  </cols>
  <sheetData>
    <row r="1" spans="1:249" x14ac:dyDescent="0.15">
      <c r="A1" s="52"/>
      <c r="B1" s="38"/>
      <c r="C1" s="38"/>
      <c r="D1" s="38"/>
      <c r="E1" s="38"/>
      <c r="F1" s="38"/>
      <c r="G1" s="38"/>
      <c r="H1" s="38"/>
      <c r="I1" s="38"/>
      <c r="J1" s="38"/>
      <c r="K1" s="38"/>
      <c r="L1" s="38"/>
      <c r="M1" s="38"/>
      <c r="N1" s="38"/>
      <c r="O1" s="40"/>
      <c r="P1" s="38"/>
      <c r="Q1" s="38"/>
      <c r="R1" s="38"/>
      <c r="S1" s="39"/>
      <c r="T1" s="39"/>
      <c r="U1" s="38"/>
    </row>
    <row r="2" spans="1:249" ht="82.5" customHeight="1" x14ac:dyDescent="0.15">
      <c r="A2" s="52"/>
      <c r="B2" s="38"/>
      <c r="C2" s="38"/>
      <c r="D2" s="38"/>
      <c r="E2" s="38"/>
      <c r="F2" s="38"/>
      <c r="G2" s="38"/>
      <c r="H2" s="38"/>
      <c r="I2" s="38"/>
      <c r="J2" s="38"/>
      <c r="K2" s="38"/>
      <c r="L2" s="38"/>
      <c r="M2" s="38"/>
      <c r="N2" s="38"/>
      <c r="O2" s="40"/>
      <c r="P2" s="38"/>
      <c r="Q2" s="38"/>
      <c r="R2" s="38"/>
      <c r="S2" s="39"/>
      <c r="T2" s="39"/>
      <c r="U2" s="38"/>
    </row>
    <row r="3" spans="1:249" ht="17.25" customHeight="1" x14ac:dyDescent="0.15">
      <c r="B3" s="208" t="s">
        <v>495</v>
      </c>
      <c r="C3" s="208"/>
      <c r="D3" s="208"/>
      <c r="E3" s="208"/>
      <c r="F3" s="208"/>
      <c r="G3" s="208"/>
      <c r="H3" s="208"/>
      <c r="I3" s="208"/>
      <c r="J3" s="208"/>
      <c r="K3" s="208"/>
      <c r="L3" s="208"/>
      <c r="M3" s="208"/>
      <c r="N3" s="208"/>
      <c r="O3" s="208"/>
      <c r="P3" s="208"/>
      <c r="Q3" s="208"/>
      <c r="R3" s="208"/>
      <c r="S3" s="208"/>
      <c r="T3" s="208"/>
      <c r="U3" s="208"/>
    </row>
    <row r="4" spans="1:249" s="34" customFormat="1" ht="75" x14ac:dyDescent="0.15">
      <c r="A4" s="14" t="s">
        <v>23</v>
      </c>
      <c r="B4" s="14" t="s">
        <v>22</v>
      </c>
      <c r="C4" s="14" t="s">
        <v>21</v>
      </c>
      <c r="D4" s="14" t="s">
        <v>20</v>
      </c>
      <c r="E4" s="14" t="s">
        <v>19</v>
      </c>
      <c r="F4" s="14" t="s">
        <v>18</v>
      </c>
      <c r="G4" s="14" t="s">
        <v>17</v>
      </c>
      <c r="H4" s="14" t="s">
        <v>16</v>
      </c>
      <c r="I4" s="24" t="s">
        <v>15</v>
      </c>
      <c r="J4" s="14" t="s">
        <v>14</v>
      </c>
      <c r="K4" s="14" t="s">
        <v>13</v>
      </c>
      <c r="L4" s="14" t="s">
        <v>12</v>
      </c>
      <c r="M4" s="14" t="s">
        <v>11</v>
      </c>
      <c r="N4" s="14" t="s">
        <v>10</v>
      </c>
      <c r="O4" s="24" t="s">
        <v>9</v>
      </c>
      <c r="P4" s="13" t="s">
        <v>8</v>
      </c>
      <c r="Q4" s="13" t="s">
        <v>7</v>
      </c>
      <c r="R4" s="12" t="s">
        <v>6</v>
      </c>
      <c r="S4" s="12" t="s">
        <v>5</v>
      </c>
      <c r="T4" s="12" t="s">
        <v>4</v>
      </c>
      <c r="U4" s="12" t="s">
        <v>3</v>
      </c>
      <c r="V4" s="37" t="s">
        <v>2</v>
      </c>
      <c r="W4" s="37" t="s">
        <v>2</v>
      </c>
      <c r="X4" s="37" t="s">
        <v>2</v>
      </c>
      <c r="Y4" s="37" t="s">
        <v>2</v>
      </c>
      <c r="Z4" s="37" t="s">
        <v>2</v>
      </c>
      <c r="AA4" s="37" t="s">
        <v>2</v>
      </c>
      <c r="AB4" s="37" t="s">
        <v>2</v>
      </c>
      <c r="AC4" s="37" t="s">
        <v>2</v>
      </c>
      <c r="AD4" s="37" t="s">
        <v>2</v>
      </c>
      <c r="AE4" s="37" t="s">
        <v>2</v>
      </c>
      <c r="AF4" s="37" t="s">
        <v>2</v>
      </c>
      <c r="AG4" s="37" t="s">
        <v>2</v>
      </c>
      <c r="AH4" s="37" t="s">
        <v>2</v>
      </c>
      <c r="AI4" s="37" t="s">
        <v>2</v>
      </c>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row>
    <row r="5" spans="1:249" s="23" customFormat="1" ht="42" customHeight="1" x14ac:dyDescent="0.25">
      <c r="A5" s="10" t="s">
        <v>38</v>
      </c>
      <c r="B5" s="10" t="s">
        <v>115</v>
      </c>
      <c r="C5" s="10" t="s">
        <v>114</v>
      </c>
      <c r="D5" s="10" t="s">
        <v>113</v>
      </c>
      <c r="E5" s="10" t="s">
        <v>159</v>
      </c>
      <c r="F5" s="10" t="s">
        <v>158</v>
      </c>
      <c r="G5" s="10" t="s">
        <v>157</v>
      </c>
      <c r="H5" s="10" t="s">
        <v>31</v>
      </c>
      <c r="I5" s="9" t="s">
        <v>494</v>
      </c>
      <c r="J5" s="10" t="s">
        <v>30</v>
      </c>
      <c r="K5" s="10">
        <v>0</v>
      </c>
      <c r="L5" s="10" t="s">
        <v>28</v>
      </c>
      <c r="M5" s="10" t="s">
        <v>27</v>
      </c>
      <c r="N5" s="10" t="s">
        <v>193</v>
      </c>
      <c r="O5" s="9" t="s">
        <v>493</v>
      </c>
      <c r="P5" s="19">
        <v>45719</v>
      </c>
      <c r="Q5" s="20">
        <v>45720</v>
      </c>
      <c r="R5" s="21">
        <v>8918</v>
      </c>
      <c r="S5" s="21">
        <v>8342.6200000000008</v>
      </c>
      <c r="T5" s="21">
        <f>R5-S5</f>
        <v>575.3799999999992</v>
      </c>
      <c r="U5" s="22" t="s">
        <v>80</v>
      </c>
    </row>
    <row r="6" spans="1:249" s="23" customFormat="1" ht="42" customHeight="1" x14ac:dyDescent="0.25">
      <c r="A6" s="10" t="s">
        <v>38</v>
      </c>
      <c r="B6" s="10" t="s">
        <v>60</v>
      </c>
      <c r="C6" s="10" t="s">
        <v>59</v>
      </c>
      <c r="D6" s="10" t="s">
        <v>51</v>
      </c>
      <c r="E6" s="10" t="s">
        <v>149</v>
      </c>
      <c r="F6" s="10" t="s">
        <v>148</v>
      </c>
      <c r="G6" s="10" t="s">
        <v>147</v>
      </c>
      <c r="H6" s="10" t="s">
        <v>31</v>
      </c>
      <c r="I6" s="9" t="s">
        <v>492</v>
      </c>
      <c r="J6" s="10" t="s">
        <v>30</v>
      </c>
      <c r="K6" s="10">
        <v>0</v>
      </c>
      <c r="L6" s="10" t="s">
        <v>28</v>
      </c>
      <c r="M6" s="10" t="s">
        <v>27</v>
      </c>
      <c r="N6" s="10" t="s">
        <v>26</v>
      </c>
      <c r="O6" s="9" t="s">
        <v>491</v>
      </c>
      <c r="P6" s="19">
        <v>45722</v>
      </c>
      <c r="Q6" s="20">
        <v>45723</v>
      </c>
      <c r="R6" s="21">
        <v>7222.91</v>
      </c>
      <c r="S6" s="21">
        <v>4717.32</v>
      </c>
      <c r="T6" s="21">
        <f t="shared" ref="T6:T56" si="0">R6-S6</f>
        <v>2505.59</v>
      </c>
      <c r="U6" s="22" t="s">
        <v>80</v>
      </c>
    </row>
    <row r="7" spans="1:249" s="23" customFormat="1" ht="42" customHeight="1" x14ac:dyDescent="0.25">
      <c r="A7" s="10" t="s">
        <v>38</v>
      </c>
      <c r="B7" s="10" t="s">
        <v>278</v>
      </c>
      <c r="C7" s="10" t="s">
        <v>242</v>
      </c>
      <c r="D7" s="10" t="s">
        <v>51</v>
      </c>
      <c r="E7" s="10" t="s">
        <v>279</v>
      </c>
      <c r="F7" s="10" t="s">
        <v>280</v>
      </c>
      <c r="G7" s="10" t="s">
        <v>281</v>
      </c>
      <c r="H7" s="10" t="s">
        <v>31</v>
      </c>
      <c r="I7" s="9" t="s">
        <v>490</v>
      </c>
      <c r="J7" s="10" t="s">
        <v>30</v>
      </c>
      <c r="K7" s="10">
        <v>0</v>
      </c>
      <c r="L7" s="10" t="s">
        <v>28</v>
      </c>
      <c r="M7" s="10" t="s">
        <v>27</v>
      </c>
      <c r="N7" s="10" t="s">
        <v>26</v>
      </c>
      <c r="O7" s="9" t="s">
        <v>489</v>
      </c>
      <c r="P7" s="19">
        <v>45722</v>
      </c>
      <c r="Q7" s="20">
        <v>45723</v>
      </c>
      <c r="R7" s="21">
        <v>3400</v>
      </c>
      <c r="S7" s="21">
        <v>3035.5</v>
      </c>
      <c r="T7" s="21">
        <f t="shared" si="0"/>
        <v>364.5</v>
      </c>
      <c r="U7" s="22" t="s">
        <v>80</v>
      </c>
    </row>
    <row r="8" spans="1:249" s="23" customFormat="1" ht="42" customHeight="1" x14ac:dyDescent="0.25">
      <c r="A8" s="10" t="s">
        <v>38</v>
      </c>
      <c r="B8" s="10" t="s">
        <v>488</v>
      </c>
      <c r="C8" s="10" t="s">
        <v>487</v>
      </c>
      <c r="D8" s="10" t="s">
        <v>486</v>
      </c>
      <c r="E8" s="10" t="s">
        <v>485</v>
      </c>
      <c r="F8" s="10" t="s">
        <v>484</v>
      </c>
      <c r="G8" s="10" t="s">
        <v>231</v>
      </c>
      <c r="H8" s="10" t="s">
        <v>31</v>
      </c>
      <c r="I8" s="9" t="s">
        <v>483</v>
      </c>
      <c r="J8" s="10" t="s">
        <v>30</v>
      </c>
      <c r="K8" s="10">
        <v>0</v>
      </c>
      <c r="L8" s="10" t="s">
        <v>28</v>
      </c>
      <c r="M8" s="10" t="s">
        <v>27</v>
      </c>
      <c r="N8" s="10" t="s">
        <v>26</v>
      </c>
      <c r="O8" s="9" t="s">
        <v>482</v>
      </c>
      <c r="P8" s="19">
        <v>45722</v>
      </c>
      <c r="Q8" s="20">
        <v>45723</v>
      </c>
      <c r="R8" s="21">
        <v>5386.8</v>
      </c>
      <c r="S8" s="21">
        <v>4585.71</v>
      </c>
      <c r="T8" s="21">
        <f t="shared" si="0"/>
        <v>801.09000000000015</v>
      </c>
      <c r="U8" s="22" t="s">
        <v>80</v>
      </c>
    </row>
    <row r="9" spans="1:249" s="23" customFormat="1" ht="42" customHeight="1" x14ac:dyDescent="0.25">
      <c r="A9" s="10" t="s">
        <v>38</v>
      </c>
      <c r="B9" s="10" t="s">
        <v>53</v>
      </c>
      <c r="C9" s="10" t="s">
        <v>52</v>
      </c>
      <c r="D9" s="10" t="s">
        <v>51</v>
      </c>
      <c r="E9" s="10" t="s">
        <v>50</v>
      </c>
      <c r="F9" s="10" t="s">
        <v>49</v>
      </c>
      <c r="G9" s="10" t="s">
        <v>48</v>
      </c>
      <c r="H9" s="10" t="s">
        <v>31</v>
      </c>
      <c r="I9" s="9" t="s">
        <v>479</v>
      </c>
      <c r="J9" s="10" t="s">
        <v>30</v>
      </c>
      <c r="K9" s="10">
        <v>0</v>
      </c>
      <c r="L9" s="10" t="s">
        <v>28</v>
      </c>
      <c r="M9" s="10" t="s">
        <v>27</v>
      </c>
      <c r="N9" s="10" t="s">
        <v>26</v>
      </c>
      <c r="O9" s="9" t="s">
        <v>481</v>
      </c>
      <c r="P9" s="19">
        <v>45722</v>
      </c>
      <c r="Q9" s="20">
        <v>45722</v>
      </c>
      <c r="R9" s="21">
        <v>3972.91</v>
      </c>
      <c r="S9" s="21">
        <v>3925.93</v>
      </c>
      <c r="T9" s="21">
        <f t="shared" si="0"/>
        <v>46.980000000000018</v>
      </c>
      <c r="U9" s="22" t="s">
        <v>80</v>
      </c>
    </row>
    <row r="10" spans="1:249" s="23" customFormat="1" ht="42" customHeight="1" x14ac:dyDescent="0.25">
      <c r="A10" s="10" t="s">
        <v>38</v>
      </c>
      <c r="B10" s="10" t="s">
        <v>66</v>
      </c>
      <c r="C10" s="10" t="s">
        <v>52</v>
      </c>
      <c r="D10" s="10" t="s">
        <v>51</v>
      </c>
      <c r="E10" s="10" t="s">
        <v>65</v>
      </c>
      <c r="F10" s="10" t="s">
        <v>64</v>
      </c>
      <c r="G10" s="10" t="s">
        <v>63</v>
      </c>
      <c r="H10" s="10" t="s">
        <v>31</v>
      </c>
      <c r="I10" s="9" t="s">
        <v>479</v>
      </c>
      <c r="J10" s="10" t="s">
        <v>30</v>
      </c>
      <c r="K10" s="10">
        <v>0</v>
      </c>
      <c r="L10" s="10" t="s">
        <v>28</v>
      </c>
      <c r="M10" s="10" t="s">
        <v>27</v>
      </c>
      <c r="N10" s="10" t="s">
        <v>26</v>
      </c>
      <c r="O10" s="9" t="s">
        <v>480</v>
      </c>
      <c r="P10" s="19">
        <v>45722</v>
      </c>
      <c r="Q10" s="20">
        <v>45722</v>
      </c>
      <c r="R10" s="21">
        <v>800</v>
      </c>
      <c r="S10" s="21">
        <v>800</v>
      </c>
      <c r="T10" s="21">
        <f t="shared" si="0"/>
        <v>0</v>
      </c>
      <c r="U10" s="22" t="s">
        <v>80</v>
      </c>
    </row>
    <row r="11" spans="1:249" s="23" customFormat="1" ht="42" customHeight="1" x14ac:dyDescent="0.25">
      <c r="A11" s="10" t="s">
        <v>38</v>
      </c>
      <c r="B11" s="10" t="s">
        <v>60</v>
      </c>
      <c r="C11" s="10" t="s">
        <v>59</v>
      </c>
      <c r="D11" s="10" t="s">
        <v>51</v>
      </c>
      <c r="E11" s="10" t="s">
        <v>58</v>
      </c>
      <c r="F11" s="10" t="s">
        <v>57</v>
      </c>
      <c r="G11" s="10" t="s">
        <v>56</v>
      </c>
      <c r="H11" s="10" t="s">
        <v>31</v>
      </c>
      <c r="I11" s="9" t="s">
        <v>479</v>
      </c>
      <c r="J11" s="10" t="s">
        <v>30</v>
      </c>
      <c r="K11" s="10">
        <v>0</v>
      </c>
      <c r="L11" s="10" t="s">
        <v>28</v>
      </c>
      <c r="M11" s="10" t="s">
        <v>27</v>
      </c>
      <c r="N11" s="10" t="s">
        <v>26</v>
      </c>
      <c r="O11" s="9" t="s">
        <v>478</v>
      </c>
      <c r="P11" s="19">
        <v>45722</v>
      </c>
      <c r="Q11" s="20">
        <v>45722</v>
      </c>
      <c r="R11" s="21">
        <v>4672.91</v>
      </c>
      <c r="S11" s="21">
        <v>2663.96</v>
      </c>
      <c r="T11" s="21">
        <f t="shared" si="0"/>
        <v>2008.9499999999998</v>
      </c>
      <c r="U11" s="22" t="s">
        <v>80</v>
      </c>
    </row>
    <row r="12" spans="1:249" s="23" customFormat="1" ht="42" customHeight="1" x14ac:dyDescent="0.25">
      <c r="A12" s="10" t="s">
        <v>38</v>
      </c>
      <c r="B12" s="10" t="s">
        <v>104</v>
      </c>
      <c r="C12" s="10" t="s">
        <v>103</v>
      </c>
      <c r="D12" s="10" t="s">
        <v>51</v>
      </c>
      <c r="E12" s="10" t="s">
        <v>102</v>
      </c>
      <c r="F12" s="10" t="s">
        <v>101</v>
      </c>
      <c r="G12" s="10" t="s">
        <v>100</v>
      </c>
      <c r="H12" s="10" t="s">
        <v>31</v>
      </c>
      <c r="I12" s="9" t="s">
        <v>477</v>
      </c>
      <c r="J12" s="10" t="s">
        <v>30</v>
      </c>
      <c r="K12" s="10">
        <v>0</v>
      </c>
      <c r="L12" s="10" t="s">
        <v>28</v>
      </c>
      <c r="M12" s="10" t="s">
        <v>27</v>
      </c>
      <c r="N12" s="10" t="s">
        <v>26</v>
      </c>
      <c r="O12" s="9" t="s">
        <v>476</v>
      </c>
      <c r="P12" s="19">
        <v>45722</v>
      </c>
      <c r="Q12" s="20">
        <v>45722</v>
      </c>
      <c r="R12" s="21">
        <v>1000</v>
      </c>
      <c r="S12" s="21">
        <v>891</v>
      </c>
      <c r="T12" s="21">
        <f t="shared" si="0"/>
        <v>109</v>
      </c>
      <c r="U12" s="22" t="s">
        <v>80</v>
      </c>
    </row>
    <row r="13" spans="1:249" s="23" customFormat="1" ht="42" customHeight="1" x14ac:dyDescent="0.25">
      <c r="A13" s="10" t="s">
        <v>38</v>
      </c>
      <c r="B13" s="10" t="s">
        <v>60</v>
      </c>
      <c r="C13" s="10" t="s">
        <v>59</v>
      </c>
      <c r="D13" s="10" t="s">
        <v>51</v>
      </c>
      <c r="E13" s="10" t="s">
        <v>58</v>
      </c>
      <c r="F13" s="10" t="s">
        <v>57</v>
      </c>
      <c r="G13" s="10" t="s">
        <v>56</v>
      </c>
      <c r="H13" s="10" t="s">
        <v>31</v>
      </c>
      <c r="I13" s="9" t="s">
        <v>475</v>
      </c>
      <c r="J13" s="10" t="s">
        <v>30</v>
      </c>
      <c r="K13" s="10">
        <v>0</v>
      </c>
      <c r="L13" s="10" t="s">
        <v>28</v>
      </c>
      <c r="M13" s="10" t="s">
        <v>69</v>
      </c>
      <c r="N13" s="10" t="s">
        <v>68</v>
      </c>
      <c r="O13" s="9" t="s">
        <v>474</v>
      </c>
      <c r="P13" s="19">
        <v>45723</v>
      </c>
      <c r="Q13" s="20">
        <v>45725</v>
      </c>
      <c r="R13" s="21">
        <v>12572</v>
      </c>
      <c r="S13" s="21">
        <v>9372.31</v>
      </c>
      <c r="T13" s="21">
        <f t="shared" si="0"/>
        <v>3199.6900000000005</v>
      </c>
      <c r="U13" s="22" t="s">
        <v>80</v>
      </c>
    </row>
    <row r="14" spans="1:249" s="23" customFormat="1" ht="42" customHeight="1" x14ac:dyDescent="0.25">
      <c r="A14" s="10" t="s">
        <v>38</v>
      </c>
      <c r="B14" s="10" t="s">
        <v>115</v>
      </c>
      <c r="C14" s="10" t="s">
        <v>114</v>
      </c>
      <c r="D14" s="10" t="s">
        <v>113</v>
      </c>
      <c r="E14" s="10" t="s">
        <v>112</v>
      </c>
      <c r="F14" s="10" t="s">
        <v>111</v>
      </c>
      <c r="G14" s="10" t="s">
        <v>110</v>
      </c>
      <c r="H14" s="10" t="s">
        <v>31</v>
      </c>
      <c r="I14" s="9" t="s">
        <v>109</v>
      </c>
      <c r="J14" s="10" t="s">
        <v>30</v>
      </c>
      <c r="K14" s="10">
        <v>0</v>
      </c>
      <c r="L14" s="10" t="s">
        <v>28</v>
      </c>
      <c r="M14" s="10" t="s">
        <v>27</v>
      </c>
      <c r="N14" s="10" t="s">
        <v>97</v>
      </c>
      <c r="O14" s="9" t="s">
        <v>473</v>
      </c>
      <c r="P14" s="19">
        <v>45726</v>
      </c>
      <c r="Q14" s="20">
        <v>45729</v>
      </c>
      <c r="R14" s="21">
        <v>29014.81</v>
      </c>
      <c r="S14" s="21">
        <v>27314.87</v>
      </c>
      <c r="T14" s="21">
        <f t="shared" si="0"/>
        <v>1699.9400000000023</v>
      </c>
      <c r="U14" s="22" t="s">
        <v>80</v>
      </c>
    </row>
    <row r="15" spans="1:249" s="23" customFormat="1" ht="42" customHeight="1" x14ac:dyDescent="0.25">
      <c r="A15" s="10" t="s">
        <v>38</v>
      </c>
      <c r="B15" s="10" t="s">
        <v>115</v>
      </c>
      <c r="C15" s="10" t="s">
        <v>114</v>
      </c>
      <c r="D15" s="10" t="s">
        <v>113</v>
      </c>
      <c r="E15" s="10" t="s">
        <v>159</v>
      </c>
      <c r="F15" s="10" t="s">
        <v>158</v>
      </c>
      <c r="G15" s="10" t="s">
        <v>157</v>
      </c>
      <c r="H15" s="10" t="s">
        <v>31</v>
      </c>
      <c r="I15" s="9" t="s">
        <v>109</v>
      </c>
      <c r="J15" s="10" t="s">
        <v>30</v>
      </c>
      <c r="K15" s="10">
        <v>0</v>
      </c>
      <c r="L15" s="10" t="s">
        <v>28</v>
      </c>
      <c r="M15" s="10" t="s">
        <v>27</v>
      </c>
      <c r="N15" s="10" t="s">
        <v>97</v>
      </c>
      <c r="O15" s="9" t="s">
        <v>472</v>
      </c>
      <c r="P15" s="19">
        <v>45726</v>
      </c>
      <c r="Q15" s="20">
        <v>45729</v>
      </c>
      <c r="R15" s="21">
        <v>7100</v>
      </c>
      <c r="S15" s="21">
        <v>5879.49</v>
      </c>
      <c r="T15" s="21">
        <f t="shared" si="0"/>
        <v>1220.5100000000002</v>
      </c>
      <c r="U15" s="22" t="s">
        <v>80</v>
      </c>
    </row>
    <row r="16" spans="1:249" s="23" customFormat="1" ht="42" customHeight="1" x14ac:dyDescent="0.25">
      <c r="A16" s="10" t="s">
        <v>38</v>
      </c>
      <c r="B16" s="10" t="s">
        <v>199</v>
      </c>
      <c r="C16" s="10" t="s">
        <v>52</v>
      </c>
      <c r="D16" s="10" t="s">
        <v>113</v>
      </c>
      <c r="E16" s="10" t="s">
        <v>198</v>
      </c>
      <c r="F16" s="10" t="s">
        <v>197</v>
      </c>
      <c r="G16" s="10" t="s">
        <v>196</v>
      </c>
      <c r="H16" s="10" t="s">
        <v>31</v>
      </c>
      <c r="I16" s="9" t="s">
        <v>450</v>
      </c>
      <c r="J16" s="10" t="s">
        <v>30</v>
      </c>
      <c r="K16" s="10">
        <v>0</v>
      </c>
      <c r="L16" s="10" t="s">
        <v>28</v>
      </c>
      <c r="M16" s="10" t="s">
        <v>27</v>
      </c>
      <c r="N16" s="10" t="s">
        <v>214</v>
      </c>
      <c r="O16" s="9" t="s">
        <v>471</v>
      </c>
      <c r="P16" s="19">
        <v>45727</v>
      </c>
      <c r="Q16" s="20">
        <v>45728</v>
      </c>
      <c r="R16" s="21">
        <v>5740.13</v>
      </c>
      <c r="S16" s="21">
        <v>4684.51</v>
      </c>
      <c r="T16" s="21">
        <f t="shared" si="0"/>
        <v>1055.6199999999999</v>
      </c>
      <c r="U16" s="22" t="s">
        <v>80</v>
      </c>
    </row>
    <row r="17" spans="1:21" s="23" customFormat="1" ht="42" customHeight="1" x14ac:dyDescent="0.25">
      <c r="A17" s="10" t="s">
        <v>38</v>
      </c>
      <c r="B17" s="10" t="s">
        <v>156</v>
      </c>
      <c r="C17" s="10" t="s">
        <v>181</v>
      </c>
      <c r="D17" s="10" t="s">
        <v>113</v>
      </c>
      <c r="E17" s="10" t="s">
        <v>448</v>
      </c>
      <c r="F17" s="10" t="s">
        <v>447</v>
      </c>
      <c r="G17" s="10" t="s">
        <v>446</v>
      </c>
      <c r="H17" s="10" t="s">
        <v>31</v>
      </c>
      <c r="I17" s="9" t="s">
        <v>445</v>
      </c>
      <c r="J17" s="10" t="s">
        <v>30</v>
      </c>
      <c r="K17" s="10">
        <v>0</v>
      </c>
      <c r="L17" s="10" t="s">
        <v>28</v>
      </c>
      <c r="M17" s="10" t="s">
        <v>27</v>
      </c>
      <c r="N17" s="10" t="s">
        <v>26</v>
      </c>
      <c r="O17" s="9" t="s">
        <v>470</v>
      </c>
      <c r="P17" s="19">
        <v>45727</v>
      </c>
      <c r="Q17" s="20">
        <v>45728</v>
      </c>
      <c r="R17" s="21">
        <v>2900</v>
      </c>
      <c r="S17" s="21">
        <v>2839.51</v>
      </c>
      <c r="T17" s="21">
        <f t="shared" si="0"/>
        <v>60.489999999999782</v>
      </c>
      <c r="U17" s="22" t="s">
        <v>80</v>
      </c>
    </row>
    <row r="18" spans="1:21" s="23" customFormat="1" ht="42" customHeight="1" x14ac:dyDescent="0.25">
      <c r="A18" s="10" t="s">
        <v>38</v>
      </c>
      <c r="B18" s="10" t="s">
        <v>156</v>
      </c>
      <c r="C18" s="10" t="s">
        <v>469</v>
      </c>
      <c r="D18" s="10" t="s">
        <v>464</v>
      </c>
      <c r="E18" s="10" t="s">
        <v>468</v>
      </c>
      <c r="F18" s="10" t="s">
        <v>74</v>
      </c>
      <c r="G18" s="10" t="s">
        <v>74</v>
      </c>
      <c r="H18" s="10" t="s">
        <v>31</v>
      </c>
      <c r="I18" s="9" t="s">
        <v>460</v>
      </c>
      <c r="J18" s="10" t="s">
        <v>30</v>
      </c>
      <c r="K18" s="10">
        <v>0</v>
      </c>
      <c r="L18" s="10" t="s">
        <v>28</v>
      </c>
      <c r="M18" s="10" t="s">
        <v>27</v>
      </c>
      <c r="N18" s="10" t="s">
        <v>26</v>
      </c>
      <c r="O18" s="9" t="s">
        <v>467</v>
      </c>
      <c r="P18" s="19">
        <v>45729</v>
      </c>
      <c r="Q18" s="20">
        <v>45730</v>
      </c>
      <c r="R18" s="21">
        <v>2900</v>
      </c>
      <c r="S18" s="21">
        <v>274.73</v>
      </c>
      <c r="T18" s="21">
        <f t="shared" si="0"/>
        <v>2625.27</v>
      </c>
      <c r="U18" s="22" t="s">
        <v>80</v>
      </c>
    </row>
    <row r="19" spans="1:21" s="23" customFormat="1" ht="42" customHeight="1" x14ac:dyDescent="0.25">
      <c r="A19" s="10" t="s">
        <v>38</v>
      </c>
      <c r="B19" s="10" t="s">
        <v>466</v>
      </c>
      <c r="C19" s="10" t="s">
        <v>465</v>
      </c>
      <c r="D19" s="10" t="s">
        <v>464</v>
      </c>
      <c r="E19" s="10" t="s">
        <v>463</v>
      </c>
      <c r="F19" s="10" t="s">
        <v>462</v>
      </c>
      <c r="G19" s="10" t="s">
        <v>461</v>
      </c>
      <c r="H19" s="10" t="s">
        <v>31</v>
      </c>
      <c r="I19" s="9" t="s">
        <v>460</v>
      </c>
      <c r="J19" s="10" t="s">
        <v>30</v>
      </c>
      <c r="K19" s="10">
        <v>0</v>
      </c>
      <c r="L19" s="10" t="s">
        <v>28</v>
      </c>
      <c r="M19" s="10" t="s">
        <v>27</v>
      </c>
      <c r="N19" s="10" t="s">
        <v>26</v>
      </c>
      <c r="O19" s="9" t="s">
        <v>459</v>
      </c>
      <c r="P19" s="19">
        <v>45729</v>
      </c>
      <c r="Q19" s="20">
        <v>45730</v>
      </c>
      <c r="R19" s="21">
        <v>5814.8</v>
      </c>
      <c r="S19" s="21">
        <v>4990.4799999999996</v>
      </c>
      <c r="T19" s="21">
        <f t="shared" si="0"/>
        <v>824.32000000000062</v>
      </c>
      <c r="U19" s="22" t="s">
        <v>80</v>
      </c>
    </row>
    <row r="20" spans="1:21" s="23" customFormat="1" ht="42" customHeight="1" x14ac:dyDescent="0.25">
      <c r="A20" s="10" t="s">
        <v>38</v>
      </c>
      <c r="B20" s="10" t="s">
        <v>227</v>
      </c>
      <c r="C20" s="10" t="s">
        <v>226</v>
      </c>
      <c r="D20" s="10" t="s">
        <v>211</v>
      </c>
      <c r="E20" s="10" t="s">
        <v>225</v>
      </c>
      <c r="F20" s="10" t="s">
        <v>224</v>
      </c>
      <c r="G20" s="10" t="s">
        <v>223</v>
      </c>
      <c r="H20" s="10" t="s">
        <v>31</v>
      </c>
      <c r="I20" s="9" t="s">
        <v>458</v>
      </c>
      <c r="J20" s="10" t="s">
        <v>30</v>
      </c>
      <c r="K20" s="10">
        <v>0</v>
      </c>
      <c r="L20" s="10" t="s">
        <v>28</v>
      </c>
      <c r="M20" s="10" t="s">
        <v>27</v>
      </c>
      <c r="N20" s="10" t="s">
        <v>26</v>
      </c>
      <c r="O20" s="9" t="s">
        <v>457</v>
      </c>
      <c r="P20" s="19">
        <v>45729</v>
      </c>
      <c r="Q20" s="20">
        <v>45730</v>
      </c>
      <c r="R20" s="21">
        <v>6572.91</v>
      </c>
      <c r="S20" s="21">
        <v>5922.7</v>
      </c>
      <c r="T20" s="21">
        <f t="shared" si="0"/>
        <v>650.21</v>
      </c>
      <c r="U20" s="22" t="s">
        <v>80</v>
      </c>
    </row>
    <row r="21" spans="1:21" s="23" customFormat="1" ht="42" customHeight="1" x14ac:dyDescent="0.25">
      <c r="A21" s="10" t="s">
        <v>38</v>
      </c>
      <c r="B21" s="10" t="s">
        <v>95</v>
      </c>
      <c r="C21" s="10" t="s">
        <v>94</v>
      </c>
      <c r="D21" s="10" t="s">
        <v>211</v>
      </c>
      <c r="E21" s="10" t="s">
        <v>247</v>
      </c>
      <c r="F21" s="10" t="s">
        <v>246</v>
      </c>
      <c r="G21" s="10" t="s">
        <v>120</v>
      </c>
      <c r="H21" s="10" t="s">
        <v>31</v>
      </c>
      <c r="I21" s="9" t="s">
        <v>456</v>
      </c>
      <c r="J21" s="10" t="s">
        <v>30</v>
      </c>
      <c r="K21" s="10">
        <v>0</v>
      </c>
      <c r="L21" s="10" t="s">
        <v>28</v>
      </c>
      <c r="M21" s="10" t="s">
        <v>27</v>
      </c>
      <c r="N21" s="10" t="s">
        <v>244</v>
      </c>
      <c r="O21" s="9" t="s">
        <v>455</v>
      </c>
      <c r="P21" s="19">
        <v>45729</v>
      </c>
      <c r="Q21" s="20">
        <v>45730</v>
      </c>
      <c r="R21" s="21">
        <v>2900</v>
      </c>
      <c r="S21" s="21">
        <v>2575.29</v>
      </c>
      <c r="T21" s="21">
        <f t="shared" si="0"/>
        <v>324.71000000000004</v>
      </c>
      <c r="U21" s="22" t="s">
        <v>80</v>
      </c>
    </row>
    <row r="22" spans="1:21" s="23" customFormat="1" ht="42" customHeight="1" x14ac:dyDescent="0.25">
      <c r="A22" s="10" t="s">
        <v>38</v>
      </c>
      <c r="B22" s="10" t="s">
        <v>60</v>
      </c>
      <c r="C22" s="10" t="s">
        <v>169</v>
      </c>
      <c r="D22" s="10" t="s">
        <v>51</v>
      </c>
      <c r="E22" s="10" t="s">
        <v>191</v>
      </c>
      <c r="F22" s="10" t="s">
        <v>190</v>
      </c>
      <c r="G22" s="10" t="s">
        <v>33</v>
      </c>
      <c r="H22" s="10" t="s">
        <v>31</v>
      </c>
      <c r="I22" s="9" t="s">
        <v>425</v>
      </c>
      <c r="J22" s="10" t="s">
        <v>30</v>
      </c>
      <c r="K22" s="10">
        <v>0</v>
      </c>
      <c r="L22" s="10" t="s">
        <v>28</v>
      </c>
      <c r="M22" s="10" t="s">
        <v>27</v>
      </c>
      <c r="N22" s="10" t="s">
        <v>193</v>
      </c>
      <c r="O22" s="9" t="s">
        <v>454</v>
      </c>
      <c r="P22" s="19">
        <v>45732</v>
      </c>
      <c r="Q22" s="20">
        <v>45733</v>
      </c>
      <c r="R22" s="21">
        <v>8952</v>
      </c>
      <c r="S22" s="21">
        <v>5116.5600000000004</v>
      </c>
      <c r="T22" s="21">
        <f t="shared" si="0"/>
        <v>3835.4399999999996</v>
      </c>
      <c r="U22" s="22" t="s">
        <v>80</v>
      </c>
    </row>
    <row r="23" spans="1:21" s="23" customFormat="1" ht="42" customHeight="1" x14ac:dyDescent="0.25">
      <c r="A23" s="10" t="s">
        <v>38</v>
      </c>
      <c r="B23" s="10" t="s">
        <v>234</v>
      </c>
      <c r="C23" s="10" t="s">
        <v>233</v>
      </c>
      <c r="D23" s="10" t="s">
        <v>51</v>
      </c>
      <c r="E23" s="10" t="s">
        <v>232</v>
      </c>
      <c r="F23" s="10" t="s">
        <v>231</v>
      </c>
      <c r="G23" s="10" t="s">
        <v>230</v>
      </c>
      <c r="H23" s="10" t="s">
        <v>31</v>
      </c>
      <c r="I23" s="9" t="s">
        <v>425</v>
      </c>
      <c r="J23" s="10" t="s">
        <v>30</v>
      </c>
      <c r="K23" s="10">
        <v>0</v>
      </c>
      <c r="L23" s="10" t="s">
        <v>28</v>
      </c>
      <c r="M23" s="10" t="s">
        <v>27</v>
      </c>
      <c r="N23" s="10" t="s">
        <v>193</v>
      </c>
      <c r="O23" s="9" t="s">
        <v>453</v>
      </c>
      <c r="P23" s="19">
        <v>45732</v>
      </c>
      <c r="Q23" s="20">
        <v>45733</v>
      </c>
      <c r="R23" s="21">
        <v>2900</v>
      </c>
      <c r="S23" s="21">
        <v>2900</v>
      </c>
      <c r="T23" s="21">
        <f t="shared" si="0"/>
        <v>0</v>
      </c>
      <c r="U23" s="22" t="s">
        <v>80</v>
      </c>
    </row>
    <row r="24" spans="1:21" s="23" customFormat="1" ht="42" customHeight="1" x14ac:dyDescent="0.25">
      <c r="A24" s="10" t="s">
        <v>38</v>
      </c>
      <c r="B24" s="10" t="s">
        <v>60</v>
      </c>
      <c r="C24" s="10" t="s">
        <v>169</v>
      </c>
      <c r="D24" s="10" t="s">
        <v>51</v>
      </c>
      <c r="E24" s="10" t="s">
        <v>191</v>
      </c>
      <c r="F24" s="10" t="s">
        <v>190</v>
      </c>
      <c r="G24" s="10" t="s">
        <v>33</v>
      </c>
      <c r="H24" s="10" t="s">
        <v>31</v>
      </c>
      <c r="I24" s="9" t="s">
        <v>425</v>
      </c>
      <c r="J24" s="10" t="s">
        <v>30</v>
      </c>
      <c r="K24" s="10">
        <v>0</v>
      </c>
      <c r="L24" s="10" t="s">
        <v>28</v>
      </c>
      <c r="M24" s="10" t="s">
        <v>27</v>
      </c>
      <c r="N24" s="10" t="s">
        <v>26</v>
      </c>
      <c r="O24" s="9" t="s">
        <v>452</v>
      </c>
      <c r="P24" s="19">
        <v>45734</v>
      </c>
      <c r="Q24" s="20">
        <v>45735</v>
      </c>
      <c r="R24" s="21">
        <v>8295.64</v>
      </c>
      <c r="S24" s="21">
        <v>2490.2399999999998</v>
      </c>
      <c r="T24" s="21">
        <f t="shared" si="0"/>
        <v>5805.4</v>
      </c>
      <c r="U24" s="22" t="s">
        <v>80</v>
      </c>
    </row>
    <row r="25" spans="1:21" s="23" customFormat="1" ht="42" customHeight="1" x14ac:dyDescent="0.25">
      <c r="A25" s="10" t="s">
        <v>38</v>
      </c>
      <c r="B25" s="10" t="s">
        <v>234</v>
      </c>
      <c r="C25" s="10" t="s">
        <v>233</v>
      </c>
      <c r="D25" s="10" t="s">
        <v>51</v>
      </c>
      <c r="E25" s="10" t="s">
        <v>232</v>
      </c>
      <c r="F25" s="10" t="s">
        <v>231</v>
      </c>
      <c r="G25" s="10" t="s">
        <v>230</v>
      </c>
      <c r="H25" s="10" t="s">
        <v>31</v>
      </c>
      <c r="I25" s="9" t="s">
        <v>425</v>
      </c>
      <c r="J25" s="10" t="s">
        <v>30</v>
      </c>
      <c r="K25" s="10">
        <v>0</v>
      </c>
      <c r="L25" s="10" t="s">
        <v>28</v>
      </c>
      <c r="M25" s="10" t="s">
        <v>27</v>
      </c>
      <c r="N25" s="10" t="s">
        <v>26</v>
      </c>
      <c r="O25" s="9" t="s">
        <v>451</v>
      </c>
      <c r="P25" s="19">
        <v>45734</v>
      </c>
      <c r="Q25" s="20">
        <v>45735</v>
      </c>
      <c r="R25" s="21">
        <v>2900</v>
      </c>
      <c r="S25" s="21">
        <v>568</v>
      </c>
      <c r="T25" s="21">
        <f t="shared" si="0"/>
        <v>2332</v>
      </c>
      <c r="U25" s="22" t="s">
        <v>80</v>
      </c>
    </row>
    <row r="26" spans="1:21" s="23" customFormat="1" ht="42" customHeight="1" x14ac:dyDescent="0.25">
      <c r="A26" s="10" t="s">
        <v>38</v>
      </c>
      <c r="B26" s="10" t="s">
        <v>199</v>
      </c>
      <c r="C26" s="10" t="s">
        <v>52</v>
      </c>
      <c r="D26" s="10" t="s">
        <v>113</v>
      </c>
      <c r="E26" s="10" t="s">
        <v>198</v>
      </c>
      <c r="F26" s="10" t="s">
        <v>197</v>
      </c>
      <c r="G26" s="10" t="s">
        <v>196</v>
      </c>
      <c r="H26" s="10" t="s">
        <v>31</v>
      </c>
      <c r="I26" s="9" t="s">
        <v>450</v>
      </c>
      <c r="J26" s="10" t="s">
        <v>30</v>
      </c>
      <c r="K26" s="10">
        <v>0</v>
      </c>
      <c r="L26" s="10" t="s">
        <v>28</v>
      </c>
      <c r="M26" s="10" t="s">
        <v>27</v>
      </c>
      <c r="N26" s="10" t="s">
        <v>97</v>
      </c>
      <c r="O26" s="9" t="s">
        <v>449</v>
      </c>
      <c r="P26" s="19">
        <v>45730</v>
      </c>
      <c r="Q26" s="20">
        <v>45731</v>
      </c>
      <c r="R26" s="21">
        <v>7236.13</v>
      </c>
      <c r="S26" s="21">
        <v>5163.34</v>
      </c>
      <c r="T26" s="21">
        <f t="shared" si="0"/>
        <v>2072.79</v>
      </c>
      <c r="U26" s="22" t="s">
        <v>80</v>
      </c>
    </row>
    <row r="27" spans="1:21" s="23" customFormat="1" ht="42" customHeight="1" x14ac:dyDescent="0.25">
      <c r="A27" s="10" t="s">
        <v>38</v>
      </c>
      <c r="B27" s="10" t="s">
        <v>156</v>
      </c>
      <c r="C27" s="10" t="s">
        <v>181</v>
      </c>
      <c r="D27" s="10" t="s">
        <v>113</v>
      </c>
      <c r="E27" s="10" t="s">
        <v>448</v>
      </c>
      <c r="F27" s="10" t="s">
        <v>447</v>
      </c>
      <c r="G27" s="10" t="s">
        <v>446</v>
      </c>
      <c r="H27" s="10" t="s">
        <v>31</v>
      </c>
      <c r="I27" s="9" t="s">
        <v>445</v>
      </c>
      <c r="J27" s="10" t="s">
        <v>30</v>
      </c>
      <c r="K27" s="10">
        <v>0</v>
      </c>
      <c r="L27" s="10" t="s">
        <v>28</v>
      </c>
      <c r="M27" s="10" t="s">
        <v>27</v>
      </c>
      <c r="N27" s="10" t="s">
        <v>97</v>
      </c>
      <c r="O27" s="9" t="s">
        <v>444</v>
      </c>
      <c r="P27" s="19">
        <v>45730</v>
      </c>
      <c r="Q27" s="20">
        <v>45731</v>
      </c>
      <c r="R27" s="21">
        <v>2900</v>
      </c>
      <c r="S27" s="21">
        <v>2900</v>
      </c>
      <c r="T27" s="21">
        <f t="shared" si="0"/>
        <v>0</v>
      </c>
      <c r="U27" s="22" t="s">
        <v>80</v>
      </c>
    </row>
    <row r="28" spans="1:21" s="23" customFormat="1" ht="42" customHeight="1" x14ac:dyDescent="0.25">
      <c r="A28" s="10" t="s">
        <v>38</v>
      </c>
      <c r="B28" s="10" t="s">
        <v>145</v>
      </c>
      <c r="C28" s="10" t="s">
        <v>286</v>
      </c>
      <c r="D28" s="10" t="s">
        <v>35</v>
      </c>
      <c r="E28" s="10" t="s">
        <v>287</v>
      </c>
      <c r="F28" s="10" t="s">
        <v>83</v>
      </c>
      <c r="G28" s="10" t="s">
        <v>288</v>
      </c>
      <c r="H28" s="10" t="s">
        <v>31</v>
      </c>
      <c r="I28" s="9" t="s">
        <v>443</v>
      </c>
      <c r="J28" s="10" t="s">
        <v>30</v>
      </c>
      <c r="K28" s="10">
        <v>0</v>
      </c>
      <c r="L28" s="10" t="s">
        <v>28</v>
      </c>
      <c r="M28" s="10" t="s">
        <v>27</v>
      </c>
      <c r="N28" s="10" t="s">
        <v>193</v>
      </c>
      <c r="O28" s="9" t="s">
        <v>442</v>
      </c>
      <c r="P28" s="19">
        <v>45732</v>
      </c>
      <c r="Q28" s="20">
        <v>45735</v>
      </c>
      <c r="R28" s="21">
        <v>14757.45</v>
      </c>
      <c r="S28" s="21">
        <v>8368.01</v>
      </c>
      <c r="T28" s="21">
        <f t="shared" si="0"/>
        <v>6389.4400000000005</v>
      </c>
      <c r="U28" s="22" t="s">
        <v>80</v>
      </c>
    </row>
    <row r="29" spans="1:21" s="23" customFormat="1" ht="42" customHeight="1" x14ac:dyDescent="0.25">
      <c r="A29" s="10" t="s">
        <v>38</v>
      </c>
      <c r="B29" s="10" t="s">
        <v>60</v>
      </c>
      <c r="C29" s="10" t="s">
        <v>59</v>
      </c>
      <c r="D29" s="10" t="s">
        <v>51</v>
      </c>
      <c r="E29" s="10" t="s">
        <v>58</v>
      </c>
      <c r="F29" s="10" t="s">
        <v>57</v>
      </c>
      <c r="G29" s="10" t="s">
        <v>56</v>
      </c>
      <c r="H29" s="10" t="s">
        <v>31</v>
      </c>
      <c r="I29" s="9" t="s">
        <v>441</v>
      </c>
      <c r="J29" s="10" t="s">
        <v>30</v>
      </c>
      <c r="K29" s="10">
        <v>0</v>
      </c>
      <c r="L29" s="10" t="s">
        <v>28</v>
      </c>
      <c r="M29" s="10" t="s">
        <v>437</v>
      </c>
      <c r="N29" s="10" t="s">
        <v>437</v>
      </c>
      <c r="O29" s="9" t="s">
        <v>440</v>
      </c>
      <c r="P29" s="19">
        <v>45733</v>
      </c>
      <c r="Q29" s="20">
        <v>45735</v>
      </c>
      <c r="R29" s="21">
        <v>14702</v>
      </c>
      <c r="S29" s="21">
        <v>10213.06</v>
      </c>
      <c r="T29" s="21">
        <f t="shared" si="0"/>
        <v>4488.9400000000005</v>
      </c>
      <c r="U29" s="22" t="s">
        <v>80</v>
      </c>
    </row>
    <row r="30" spans="1:21" s="23" customFormat="1" ht="42" customHeight="1" x14ac:dyDescent="0.25">
      <c r="A30" s="10" t="s">
        <v>38</v>
      </c>
      <c r="B30" s="10" t="s">
        <v>53</v>
      </c>
      <c r="C30" s="10" t="s">
        <v>52</v>
      </c>
      <c r="D30" s="10" t="s">
        <v>51</v>
      </c>
      <c r="E30" s="10" t="s">
        <v>50</v>
      </c>
      <c r="F30" s="10" t="s">
        <v>49</v>
      </c>
      <c r="G30" s="10" t="s">
        <v>48</v>
      </c>
      <c r="H30" s="10" t="s">
        <v>31</v>
      </c>
      <c r="I30" s="9" t="s">
        <v>439</v>
      </c>
      <c r="J30" s="10" t="s">
        <v>30</v>
      </c>
      <c r="K30" s="10">
        <v>0</v>
      </c>
      <c r="L30" s="10" t="s">
        <v>28</v>
      </c>
      <c r="M30" s="10" t="s">
        <v>437</v>
      </c>
      <c r="N30" s="10" t="s">
        <v>437</v>
      </c>
      <c r="O30" s="9" t="s">
        <v>436</v>
      </c>
      <c r="P30" s="19">
        <v>45733</v>
      </c>
      <c r="Q30" s="20">
        <v>45735</v>
      </c>
      <c r="R30" s="21">
        <v>6650</v>
      </c>
      <c r="S30" s="21">
        <v>5144.25</v>
      </c>
      <c r="T30" s="21">
        <f t="shared" si="0"/>
        <v>1505.75</v>
      </c>
      <c r="U30" s="22" t="s">
        <v>80</v>
      </c>
    </row>
    <row r="31" spans="1:21" s="23" customFormat="1" ht="42" customHeight="1" x14ac:dyDescent="0.25">
      <c r="A31" s="10" t="s">
        <v>38</v>
      </c>
      <c r="B31" s="10" t="s">
        <v>66</v>
      </c>
      <c r="C31" s="10" t="s">
        <v>52</v>
      </c>
      <c r="D31" s="10" t="s">
        <v>51</v>
      </c>
      <c r="E31" s="10" t="s">
        <v>65</v>
      </c>
      <c r="F31" s="10" t="s">
        <v>64</v>
      </c>
      <c r="G31" s="10" t="s">
        <v>63</v>
      </c>
      <c r="H31" s="10" t="s">
        <v>31</v>
      </c>
      <c r="I31" s="9" t="s">
        <v>438</v>
      </c>
      <c r="J31" s="10" t="s">
        <v>30</v>
      </c>
      <c r="K31" s="10">
        <v>0</v>
      </c>
      <c r="L31" s="10" t="s">
        <v>28</v>
      </c>
      <c r="M31" s="10" t="s">
        <v>437</v>
      </c>
      <c r="N31" s="10" t="s">
        <v>437</v>
      </c>
      <c r="O31" s="9" t="s">
        <v>436</v>
      </c>
      <c r="P31" s="19">
        <v>45733</v>
      </c>
      <c r="Q31" s="20">
        <v>45735</v>
      </c>
      <c r="R31" s="21">
        <v>6650</v>
      </c>
      <c r="S31" s="21">
        <v>5297.75</v>
      </c>
      <c r="T31" s="21">
        <f t="shared" si="0"/>
        <v>1352.25</v>
      </c>
      <c r="U31" s="22" t="s">
        <v>80</v>
      </c>
    </row>
    <row r="32" spans="1:21" s="23" customFormat="1" ht="42" customHeight="1" x14ac:dyDescent="0.25">
      <c r="A32" s="10" t="s">
        <v>38</v>
      </c>
      <c r="B32" s="10" t="s">
        <v>104</v>
      </c>
      <c r="C32" s="10" t="s">
        <v>103</v>
      </c>
      <c r="D32" s="10" t="s">
        <v>51</v>
      </c>
      <c r="E32" s="10" t="s">
        <v>102</v>
      </c>
      <c r="F32" s="10" t="s">
        <v>101</v>
      </c>
      <c r="G32" s="10" t="s">
        <v>100</v>
      </c>
      <c r="H32" s="10" t="s">
        <v>31</v>
      </c>
      <c r="I32" s="9" t="s">
        <v>438</v>
      </c>
      <c r="J32" s="10" t="s">
        <v>30</v>
      </c>
      <c r="K32" s="10">
        <v>0</v>
      </c>
      <c r="L32" s="10" t="s">
        <v>28</v>
      </c>
      <c r="M32" s="10" t="s">
        <v>437</v>
      </c>
      <c r="N32" s="10" t="s">
        <v>437</v>
      </c>
      <c r="O32" s="9" t="s">
        <v>436</v>
      </c>
      <c r="P32" s="19">
        <v>45733</v>
      </c>
      <c r="Q32" s="20">
        <v>45735</v>
      </c>
      <c r="R32" s="21">
        <v>7000</v>
      </c>
      <c r="S32" s="21">
        <v>5485.47</v>
      </c>
      <c r="T32" s="21">
        <f t="shared" si="0"/>
        <v>1514.5299999999997</v>
      </c>
      <c r="U32" s="22" t="s">
        <v>80</v>
      </c>
    </row>
    <row r="33" spans="1:21" s="23" customFormat="1" ht="42" customHeight="1" x14ac:dyDescent="0.25">
      <c r="A33" s="10" t="s">
        <v>38</v>
      </c>
      <c r="B33" s="10" t="s">
        <v>104</v>
      </c>
      <c r="C33" s="10" t="s">
        <v>435</v>
      </c>
      <c r="D33" s="10" t="s">
        <v>434</v>
      </c>
      <c r="E33" s="10" t="s">
        <v>433</v>
      </c>
      <c r="F33" s="10" t="s">
        <v>231</v>
      </c>
      <c r="G33" s="10" t="s">
        <v>432</v>
      </c>
      <c r="H33" s="10" t="s">
        <v>31</v>
      </c>
      <c r="I33" s="9" t="s">
        <v>431</v>
      </c>
      <c r="J33" s="10" t="s">
        <v>30</v>
      </c>
      <c r="K33" s="10">
        <v>0</v>
      </c>
      <c r="L33" s="10" t="s">
        <v>28</v>
      </c>
      <c r="M33" s="10" t="s">
        <v>27</v>
      </c>
      <c r="N33" s="10" t="s">
        <v>97</v>
      </c>
      <c r="O33" s="9" t="s">
        <v>430</v>
      </c>
      <c r="P33" s="19">
        <v>45740</v>
      </c>
      <c r="Q33" s="20">
        <v>45744</v>
      </c>
      <c r="R33" s="21">
        <v>18222.27</v>
      </c>
      <c r="S33" s="21">
        <v>9484.4</v>
      </c>
      <c r="T33" s="21">
        <f t="shared" si="0"/>
        <v>8737.8700000000008</v>
      </c>
      <c r="U33" s="22" t="s">
        <v>80</v>
      </c>
    </row>
    <row r="34" spans="1:21" s="23" customFormat="1" ht="42" customHeight="1" x14ac:dyDescent="0.25">
      <c r="A34" s="10" t="s">
        <v>38</v>
      </c>
      <c r="B34" s="10" t="s">
        <v>370</v>
      </c>
      <c r="C34" s="10" t="s">
        <v>371</v>
      </c>
      <c r="D34" s="10" t="s">
        <v>86</v>
      </c>
      <c r="E34" s="10" t="s">
        <v>372</v>
      </c>
      <c r="F34" s="10" t="s">
        <v>373</v>
      </c>
      <c r="G34" s="10" t="s">
        <v>374</v>
      </c>
      <c r="H34" s="10" t="s">
        <v>31</v>
      </c>
      <c r="I34" s="9" t="s">
        <v>429</v>
      </c>
      <c r="J34" s="10" t="s">
        <v>30</v>
      </c>
      <c r="K34" s="10">
        <v>0</v>
      </c>
      <c r="L34" s="10" t="s">
        <v>28</v>
      </c>
      <c r="M34" s="10" t="s">
        <v>27</v>
      </c>
      <c r="N34" s="10" t="s">
        <v>72</v>
      </c>
      <c r="O34" s="9" t="s">
        <v>428</v>
      </c>
      <c r="P34" s="19">
        <v>45734</v>
      </c>
      <c r="Q34" s="20">
        <v>45734</v>
      </c>
      <c r="R34" s="21">
        <v>1294.67</v>
      </c>
      <c r="S34" s="21">
        <v>400</v>
      </c>
      <c r="T34" s="21">
        <f t="shared" si="0"/>
        <v>894.67000000000007</v>
      </c>
      <c r="U34" s="22" t="s">
        <v>80</v>
      </c>
    </row>
    <row r="35" spans="1:21" s="23" customFormat="1" ht="42" customHeight="1" x14ac:dyDescent="0.25">
      <c r="A35" s="10" t="s">
        <v>38</v>
      </c>
      <c r="B35" s="10" t="s">
        <v>79</v>
      </c>
      <c r="C35" s="10" t="s">
        <v>78</v>
      </c>
      <c r="D35" s="10" t="s">
        <v>77</v>
      </c>
      <c r="E35" s="10" t="s">
        <v>76</v>
      </c>
      <c r="F35" s="10" t="s">
        <v>75</v>
      </c>
      <c r="G35" s="10" t="s">
        <v>74</v>
      </c>
      <c r="H35" s="10" t="s">
        <v>31</v>
      </c>
      <c r="I35" s="9" t="s">
        <v>73</v>
      </c>
      <c r="J35" s="10" t="s">
        <v>30</v>
      </c>
      <c r="K35" s="10">
        <v>0</v>
      </c>
      <c r="L35" s="10" t="s">
        <v>28</v>
      </c>
      <c r="M35" s="10" t="s">
        <v>27</v>
      </c>
      <c r="N35" s="10" t="s">
        <v>26</v>
      </c>
      <c r="O35" s="9" t="s">
        <v>427</v>
      </c>
      <c r="P35" s="19">
        <v>45735</v>
      </c>
      <c r="Q35" s="20">
        <v>45735</v>
      </c>
      <c r="R35" s="21">
        <v>3972.91</v>
      </c>
      <c r="S35" s="21">
        <v>3369.91</v>
      </c>
      <c r="T35" s="21">
        <f t="shared" si="0"/>
        <v>603</v>
      </c>
      <c r="U35" s="22" t="s">
        <v>80</v>
      </c>
    </row>
    <row r="36" spans="1:21" s="23" customFormat="1" ht="42" customHeight="1" x14ac:dyDescent="0.25">
      <c r="A36" s="10" t="s">
        <v>38</v>
      </c>
      <c r="B36" s="10" t="s">
        <v>60</v>
      </c>
      <c r="C36" s="10" t="s">
        <v>169</v>
      </c>
      <c r="D36" s="10" t="s">
        <v>51</v>
      </c>
      <c r="E36" s="10" t="s">
        <v>191</v>
      </c>
      <c r="F36" s="10" t="s">
        <v>190</v>
      </c>
      <c r="G36" s="10" t="s">
        <v>33</v>
      </c>
      <c r="H36" s="10" t="s">
        <v>31</v>
      </c>
      <c r="I36" s="9" t="s">
        <v>425</v>
      </c>
      <c r="J36" s="10" t="s">
        <v>30</v>
      </c>
      <c r="K36" s="10">
        <v>0</v>
      </c>
      <c r="L36" s="10" t="s">
        <v>28</v>
      </c>
      <c r="M36" s="10" t="s">
        <v>27</v>
      </c>
      <c r="N36" s="10" t="s">
        <v>26</v>
      </c>
      <c r="O36" s="9" t="s">
        <v>426</v>
      </c>
      <c r="P36" s="19">
        <v>45736</v>
      </c>
      <c r="Q36" s="20">
        <v>45737</v>
      </c>
      <c r="R36" s="21">
        <v>7572.91</v>
      </c>
      <c r="S36" s="21">
        <v>3720.41</v>
      </c>
      <c r="T36" s="21">
        <f t="shared" si="0"/>
        <v>3852.5</v>
      </c>
      <c r="U36" s="22" t="s">
        <v>80</v>
      </c>
    </row>
    <row r="37" spans="1:21" s="23" customFormat="1" ht="42" customHeight="1" x14ac:dyDescent="0.25">
      <c r="A37" s="10" t="s">
        <v>38</v>
      </c>
      <c r="B37" s="10" t="s">
        <v>234</v>
      </c>
      <c r="C37" s="10" t="s">
        <v>233</v>
      </c>
      <c r="D37" s="10" t="s">
        <v>51</v>
      </c>
      <c r="E37" s="10" t="s">
        <v>232</v>
      </c>
      <c r="F37" s="10" t="s">
        <v>231</v>
      </c>
      <c r="G37" s="10" t="s">
        <v>230</v>
      </c>
      <c r="H37" s="10" t="s">
        <v>31</v>
      </c>
      <c r="I37" s="9" t="s">
        <v>425</v>
      </c>
      <c r="J37" s="10" t="s">
        <v>30</v>
      </c>
      <c r="K37" s="10">
        <v>0</v>
      </c>
      <c r="L37" s="10" t="s">
        <v>28</v>
      </c>
      <c r="M37" s="10" t="s">
        <v>27</v>
      </c>
      <c r="N37" s="10" t="s">
        <v>26</v>
      </c>
      <c r="O37" s="9" t="s">
        <v>424</v>
      </c>
      <c r="P37" s="19">
        <v>45736</v>
      </c>
      <c r="Q37" s="20">
        <v>45737</v>
      </c>
      <c r="R37" s="21">
        <v>2900</v>
      </c>
      <c r="S37" s="21">
        <v>1420.3</v>
      </c>
      <c r="T37" s="21">
        <f t="shared" si="0"/>
        <v>1479.7</v>
      </c>
      <c r="U37" s="22" t="s">
        <v>80</v>
      </c>
    </row>
    <row r="38" spans="1:21" s="23" customFormat="1" ht="42" customHeight="1" x14ac:dyDescent="0.25">
      <c r="A38" s="10" t="s">
        <v>38</v>
      </c>
      <c r="B38" s="10" t="s">
        <v>60</v>
      </c>
      <c r="C38" s="10" t="s">
        <v>124</v>
      </c>
      <c r="D38" s="10" t="s">
        <v>123</v>
      </c>
      <c r="E38" s="10" t="s">
        <v>122</v>
      </c>
      <c r="F38" s="10" t="s">
        <v>121</v>
      </c>
      <c r="G38" s="10" t="s">
        <v>120</v>
      </c>
      <c r="H38" s="10" t="s">
        <v>31</v>
      </c>
      <c r="I38" s="9" t="s">
        <v>423</v>
      </c>
      <c r="J38" s="10" t="s">
        <v>30</v>
      </c>
      <c r="K38" s="10">
        <v>0</v>
      </c>
      <c r="L38" s="10" t="s">
        <v>28</v>
      </c>
      <c r="M38" s="10" t="s">
        <v>397</v>
      </c>
      <c r="N38" s="10" t="s">
        <v>396</v>
      </c>
      <c r="O38" s="9" t="s">
        <v>422</v>
      </c>
      <c r="P38" s="19">
        <v>45742</v>
      </c>
      <c r="Q38" s="20">
        <v>45746</v>
      </c>
      <c r="R38" s="21">
        <v>20672</v>
      </c>
      <c r="S38" s="21">
        <v>6760.61</v>
      </c>
      <c r="T38" s="21">
        <f t="shared" si="0"/>
        <v>13911.39</v>
      </c>
      <c r="U38" s="22" t="s">
        <v>80</v>
      </c>
    </row>
    <row r="39" spans="1:21" s="23" customFormat="1" ht="42" customHeight="1" x14ac:dyDescent="0.25">
      <c r="A39" s="10" t="s">
        <v>38</v>
      </c>
      <c r="B39" s="10" t="s">
        <v>389</v>
      </c>
      <c r="C39" s="10" t="s">
        <v>388</v>
      </c>
      <c r="D39" s="10" t="s">
        <v>136</v>
      </c>
      <c r="E39" s="10" t="s">
        <v>387</v>
      </c>
      <c r="F39" s="10" t="s">
        <v>386</v>
      </c>
      <c r="G39" s="10" t="s">
        <v>385</v>
      </c>
      <c r="H39" s="10" t="s">
        <v>31</v>
      </c>
      <c r="I39" s="9" t="s">
        <v>421</v>
      </c>
      <c r="J39" s="10" t="s">
        <v>30</v>
      </c>
      <c r="K39" s="10">
        <v>0</v>
      </c>
      <c r="L39" s="10" t="s">
        <v>28</v>
      </c>
      <c r="M39" s="10" t="s">
        <v>27</v>
      </c>
      <c r="N39" s="10" t="s">
        <v>26</v>
      </c>
      <c r="O39" s="9" t="s">
        <v>420</v>
      </c>
      <c r="P39" s="19">
        <v>45736</v>
      </c>
      <c r="Q39" s="20">
        <v>45736</v>
      </c>
      <c r="R39" s="21">
        <v>3486.8</v>
      </c>
      <c r="S39" s="21">
        <v>1815.54</v>
      </c>
      <c r="T39" s="21">
        <f t="shared" si="0"/>
        <v>1671.2600000000002</v>
      </c>
      <c r="U39" s="22" t="s">
        <v>80</v>
      </c>
    </row>
    <row r="40" spans="1:21" s="23" customFormat="1" ht="42" customHeight="1" x14ac:dyDescent="0.25">
      <c r="A40" s="10" t="s">
        <v>38</v>
      </c>
      <c r="B40" s="10" t="s">
        <v>419</v>
      </c>
      <c r="C40" s="10" t="s">
        <v>418</v>
      </c>
      <c r="D40" s="10" t="s">
        <v>136</v>
      </c>
      <c r="E40" s="10" t="s">
        <v>417</v>
      </c>
      <c r="F40" s="10" t="s">
        <v>416</v>
      </c>
      <c r="G40" s="10" t="s">
        <v>415</v>
      </c>
      <c r="H40" s="10" t="s">
        <v>31</v>
      </c>
      <c r="I40" s="9" t="s">
        <v>414</v>
      </c>
      <c r="J40" s="10" t="s">
        <v>30</v>
      </c>
      <c r="K40" s="10">
        <v>0</v>
      </c>
      <c r="L40" s="10" t="s">
        <v>28</v>
      </c>
      <c r="M40" s="10" t="s">
        <v>27</v>
      </c>
      <c r="N40" s="10" t="s">
        <v>26</v>
      </c>
      <c r="O40" s="9" t="s">
        <v>413</v>
      </c>
      <c r="P40" s="19">
        <v>45736</v>
      </c>
      <c r="Q40" s="20">
        <v>45736</v>
      </c>
      <c r="R40" s="21">
        <v>1000</v>
      </c>
      <c r="S40" s="21">
        <v>600</v>
      </c>
      <c r="T40" s="21">
        <f t="shared" si="0"/>
        <v>400</v>
      </c>
      <c r="U40" s="22" t="s">
        <v>80</v>
      </c>
    </row>
    <row r="41" spans="1:21" s="23" customFormat="1" ht="42" customHeight="1" x14ac:dyDescent="0.25">
      <c r="A41" s="10" t="s">
        <v>38</v>
      </c>
      <c r="B41" s="10" t="s">
        <v>145</v>
      </c>
      <c r="C41" s="10" t="s">
        <v>286</v>
      </c>
      <c r="D41" s="10" t="s">
        <v>35</v>
      </c>
      <c r="E41" s="10" t="s">
        <v>287</v>
      </c>
      <c r="F41" s="10" t="s">
        <v>83</v>
      </c>
      <c r="G41" s="10" t="s">
        <v>288</v>
      </c>
      <c r="H41" s="10" t="s">
        <v>31</v>
      </c>
      <c r="I41" s="9" t="s">
        <v>412</v>
      </c>
      <c r="J41" s="10" t="s">
        <v>30</v>
      </c>
      <c r="K41" s="10">
        <v>0</v>
      </c>
      <c r="L41" s="10" t="s">
        <v>28</v>
      </c>
      <c r="M41" s="10" t="s">
        <v>27</v>
      </c>
      <c r="N41" s="10" t="s">
        <v>26</v>
      </c>
      <c r="O41" s="9" t="s">
        <v>411</v>
      </c>
      <c r="P41" s="19">
        <v>45736</v>
      </c>
      <c r="Q41" s="20">
        <v>45736</v>
      </c>
      <c r="R41" s="21">
        <v>800</v>
      </c>
      <c r="S41" s="21">
        <v>0</v>
      </c>
      <c r="T41" s="21">
        <f t="shared" si="0"/>
        <v>800</v>
      </c>
      <c r="U41" s="22" t="s">
        <v>405</v>
      </c>
    </row>
    <row r="42" spans="1:21" s="23" customFormat="1" ht="42" customHeight="1" x14ac:dyDescent="0.25">
      <c r="A42" s="10" t="s">
        <v>38</v>
      </c>
      <c r="B42" s="10" t="s">
        <v>60</v>
      </c>
      <c r="C42" s="10" t="s">
        <v>169</v>
      </c>
      <c r="D42" s="10" t="s">
        <v>51</v>
      </c>
      <c r="E42" s="10" t="s">
        <v>191</v>
      </c>
      <c r="F42" s="10" t="s">
        <v>190</v>
      </c>
      <c r="G42" s="10" t="s">
        <v>33</v>
      </c>
      <c r="H42" s="10" t="s">
        <v>31</v>
      </c>
      <c r="I42" s="9" t="s">
        <v>409</v>
      </c>
      <c r="J42" s="10" t="s">
        <v>30</v>
      </c>
      <c r="K42" s="10">
        <v>0</v>
      </c>
      <c r="L42" s="10" t="s">
        <v>28</v>
      </c>
      <c r="M42" s="10" t="s">
        <v>27</v>
      </c>
      <c r="N42" s="10" t="s">
        <v>26</v>
      </c>
      <c r="O42" s="9" t="s">
        <v>410</v>
      </c>
      <c r="P42" s="19">
        <v>45741</v>
      </c>
      <c r="Q42" s="20">
        <v>45742</v>
      </c>
      <c r="R42" s="21">
        <v>7572.91</v>
      </c>
      <c r="S42" s="21">
        <v>5124.21</v>
      </c>
      <c r="T42" s="21">
        <f t="shared" si="0"/>
        <v>2448.6999999999998</v>
      </c>
      <c r="U42" s="22" t="s">
        <v>80</v>
      </c>
    </row>
    <row r="43" spans="1:21" s="23" customFormat="1" ht="42" customHeight="1" x14ac:dyDescent="0.25">
      <c r="A43" s="10" t="s">
        <v>38</v>
      </c>
      <c r="B43" s="10" t="s">
        <v>234</v>
      </c>
      <c r="C43" s="10" t="s">
        <v>233</v>
      </c>
      <c r="D43" s="10" t="s">
        <v>51</v>
      </c>
      <c r="E43" s="10" t="s">
        <v>232</v>
      </c>
      <c r="F43" s="10" t="s">
        <v>231</v>
      </c>
      <c r="G43" s="10" t="s">
        <v>230</v>
      </c>
      <c r="H43" s="10" t="s">
        <v>31</v>
      </c>
      <c r="I43" s="9" t="s">
        <v>409</v>
      </c>
      <c r="J43" s="10" t="s">
        <v>30</v>
      </c>
      <c r="K43" s="10">
        <v>0</v>
      </c>
      <c r="L43" s="10" t="s">
        <v>28</v>
      </c>
      <c r="M43" s="10" t="s">
        <v>27</v>
      </c>
      <c r="N43" s="10" t="s">
        <v>26</v>
      </c>
      <c r="O43" s="9" t="s">
        <v>408</v>
      </c>
      <c r="P43" s="19">
        <v>45741</v>
      </c>
      <c r="Q43" s="20">
        <v>45742</v>
      </c>
      <c r="R43" s="21">
        <v>2900</v>
      </c>
      <c r="S43" s="21">
        <v>2181.6</v>
      </c>
      <c r="T43" s="21">
        <f t="shared" si="0"/>
        <v>718.40000000000009</v>
      </c>
      <c r="U43" s="22" t="s">
        <v>80</v>
      </c>
    </row>
    <row r="44" spans="1:21" s="23" customFormat="1" ht="42" customHeight="1" x14ac:dyDescent="0.25">
      <c r="A44" s="10" t="s">
        <v>38</v>
      </c>
      <c r="B44" s="10" t="s">
        <v>115</v>
      </c>
      <c r="C44" s="10" t="s">
        <v>181</v>
      </c>
      <c r="D44" s="10" t="s">
        <v>113</v>
      </c>
      <c r="E44" s="10" t="s">
        <v>180</v>
      </c>
      <c r="F44" s="10" t="s">
        <v>179</v>
      </c>
      <c r="G44" s="10" t="s">
        <v>178</v>
      </c>
      <c r="H44" s="10" t="s">
        <v>31</v>
      </c>
      <c r="I44" s="9" t="s">
        <v>262</v>
      </c>
      <c r="J44" s="10" t="s">
        <v>30</v>
      </c>
      <c r="K44" s="10">
        <v>0</v>
      </c>
      <c r="L44" s="10" t="s">
        <v>28</v>
      </c>
      <c r="M44" s="10" t="s">
        <v>27</v>
      </c>
      <c r="N44" s="10" t="s">
        <v>171</v>
      </c>
      <c r="O44" s="9" t="s">
        <v>407</v>
      </c>
      <c r="P44" s="19">
        <v>45742</v>
      </c>
      <c r="Q44" s="20">
        <v>45742</v>
      </c>
      <c r="R44" s="21">
        <v>2978</v>
      </c>
      <c r="S44" s="21">
        <v>2670</v>
      </c>
      <c r="T44" s="21">
        <f t="shared" si="0"/>
        <v>308</v>
      </c>
      <c r="U44" s="22" t="s">
        <v>80</v>
      </c>
    </row>
    <row r="45" spans="1:21" s="23" customFormat="1" ht="42" customHeight="1" x14ac:dyDescent="0.25">
      <c r="A45" s="10" t="s">
        <v>38</v>
      </c>
      <c r="B45" s="10" t="s">
        <v>115</v>
      </c>
      <c r="C45" s="10" t="s">
        <v>114</v>
      </c>
      <c r="D45" s="10" t="s">
        <v>113</v>
      </c>
      <c r="E45" s="10" t="s">
        <v>112</v>
      </c>
      <c r="F45" s="10" t="s">
        <v>111</v>
      </c>
      <c r="G45" s="10" t="s">
        <v>110</v>
      </c>
      <c r="H45" s="10" t="s">
        <v>31</v>
      </c>
      <c r="I45" s="9" t="s">
        <v>172</v>
      </c>
      <c r="J45" s="10" t="s">
        <v>30</v>
      </c>
      <c r="K45" s="10">
        <v>0</v>
      </c>
      <c r="L45" s="10" t="s">
        <v>28</v>
      </c>
      <c r="M45" s="10" t="s">
        <v>27</v>
      </c>
      <c r="N45" s="10" t="s">
        <v>171</v>
      </c>
      <c r="O45" s="9" t="s">
        <v>406</v>
      </c>
      <c r="P45" s="19">
        <v>45742</v>
      </c>
      <c r="Q45" s="20">
        <v>45742</v>
      </c>
      <c r="R45" s="21">
        <v>2710.53</v>
      </c>
      <c r="S45" s="21">
        <v>0</v>
      </c>
      <c r="T45" s="21">
        <f t="shared" si="0"/>
        <v>2710.53</v>
      </c>
      <c r="U45" s="22" t="s">
        <v>405</v>
      </c>
    </row>
    <row r="46" spans="1:21" s="23" customFormat="1" ht="42" customHeight="1" x14ac:dyDescent="0.25">
      <c r="A46" s="10" t="s">
        <v>38</v>
      </c>
      <c r="B46" s="10" t="s">
        <v>60</v>
      </c>
      <c r="C46" s="10" t="s">
        <v>59</v>
      </c>
      <c r="D46" s="10" t="s">
        <v>51</v>
      </c>
      <c r="E46" s="10" t="s">
        <v>149</v>
      </c>
      <c r="F46" s="10" t="s">
        <v>148</v>
      </c>
      <c r="G46" s="10" t="s">
        <v>147</v>
      </c>
      <c r="H46" s="10" t="s">
        <v>31</v>
      </c>
      <c r="I46" s="9" t="s">
        <v>403</v>
      </c>
      <c r="J46" s="10" t="s">
        <v>30</v>
      </c>
      <c r="K46" s="10">
        <v>0</v>
      </c>
      <c r="L46" s="10" t="s">
        <v>28</v>
      </c>
      <c r="M46" s="10" t="s">
        <v>397</v>
      </c>
      <c r="N46" s="10" t="s">
        <v>396</v>
      </c>
      <c r="O46" s="9" t="s">
        <v>404</v>
      </c>
      <c r="P46" s="19">
        <v>45742</v>
      </c>
      <c r="Q46" s="20">
        <v>45746</v>
      </c>
      <c r="R46" s="21">
        <v>15450</v>
      </c>
      <c r="S46" s="21">
        <v>9429.01</v>
      </c>
      <c r="T46" s="21">
        <f t="shared" si="0"/>
        <v>6020.99</v>
      </c>
      <c r="U46" s="22" t="s">
        <v>80</v>
      </c>
    </row>
    <row r="47" spans="1:21" s="23" customFormat="1" ht="42" customHeight="1" x14ac:dyDescent="0.25">
      <c r="A47" s="10" t="s">
        <v>38</v>
      </c>
      <c r="B47" s="10" t="s">
        <v>278</v>
      </c>
      <c r="C47" s="10" t="s">
        <v>242</v>
      </c>
      <c r="D47" s="10" t="s">
        <v>51</v>
      </c>
      <c r="E47" s="10" t="s">
        <v>279</v>
      </c>
      <c r="F47" s="10" t="s">
        <v>280</v>
      </c>
      <c r="G47" s="10" t="s">
        <v>281</v>
      </c>
      <c r="H47" s="10" t="s">
        <v>31</v>
      </c>
      <c r="I47" s="9" t="s">
        <v>403</v>
      </c>
      <c r="J47" s="10" t="s">
        <v>30</v>
      </c>
      <c r="K47" s="10">
        <v>0</v>
      </c>
      <c r="L47" s="10" t="s">
        <v>28</v>
      </c>
      <c r="M47" s="10" t="s">
        <v>397</v>
      </c>
      <c r="N47" s="10" t="s">
        <v>396</v>
      </c>
      <c r="O47" s="9" t="s">
        <v>402</v>
      </c>
      <c r="P47" s="19">
        <v>45742</v>
      </c>
      <c r="Q47" s="20">
        <v>45746</v>
      </c>
      <c r="R47" s="21">
        <v>15820</v>
      </c>
      <c r="S47" s="21">
        <v>7948.11</v>
      </c>
      <c r="T47" s="21">
        <f t="shared" si="0"/>
        <v>7871.89</v>
      </c>
      <c r="U47" s="22" t="s">
        <v>80</v>
      </c>
    </row>
    <row r="48" spans="1:21" s="23" customFormat="1" ht="42" customHeight="1" x14ac:dyDescent="0.25">
      <c r="A48" s="10" t="s">
        <v>38</v>
      </c>
      <c r="B48" s="10" t="s">
        <v>115</v>
      </c>
      <c r="C48" s="10" t="s">
        <v>114</v>
      </c>
      <c r="D48" s="10" t="s">
        <v>113</v>
      </c>
      <c r="E48" s="10" t="s">
        <v>159</v>
      </c>
      <c r="F48" s="10" t="s">
        <v>158</v>
      </c>
      <c r="G48" s="10" t="s">
        <v>157</v>
      </c>
      <c r="H48" s="10" t="s">
        <v>31</v>
      </c>
      <c r="I48" s="9" t="s">
        <v>401</v>
      </c>
      <c r="J48" s="10" t="s">
        <v>30</v>
      </c>
      <c r="K48" s="10">
        <v>0</v>
      </c>
      <c r="L48" s="10" t="s">
        <v>28</v>
      </c>
      <c r="M48" s="10" t="s">
        <v>27</v>
      </c>
      <c r="N48" s="10" t="s">
        <v>97</v>
      </c>
      <c r="O48" s="9" t="s">
        <v>400</v>
      </c>
      <c r="P48" s="19">
        <v>45742</v>
      </c>
      <c r="Q48" s="20">
        <v>45743</v>
      </c>
      <c r="R48" s="21">
        <v>8767.4500000000007</v>
      </c>
      <c r="S48" s="21">
        <v>8323.9500000000007</v>
      </c>
      <c r="T48" s="21">
        <f t="shared" si="0"/>
        <v>443.5</v>
      </c>
      <c r="U48" s="22" t="s">
        <v>80</v>
      </c>
    </row>
    <row r="49" spans="1:21" s="23" customFormat="1" ht="42" customHeight="1" x14ac:dyDescent="0.25">
      <c r="A49" s="10" t="s">
        <v>38</v>
      </c>
      <c r="B49" s="10" t="s">
        <v>156</v>
      </c>
      <c r="C49" s="10" t="s">
        <v>155</v>
      </c>
      <c r="D49" s="10" t="s">
        <v>113</v>
      </c>
      <c r="E49" s="10" t="s">
        <v>154</v>
      </c>
      <c r="F49" s="10" t="s">
        <v>153</v>
      </c>
      <c r="G49" s="10" t="s">
        <v>152</v>
      </c>
      <c r="H49" s="10" t="s">
        <v>31</v>
      </c>
      <c r="I49" s="9" t="s">
        <v>392</v>
      </c>
      <c r="J49" s="10" t="s">
        <v>30</v>
      </c>
      <c r="K49" s="10">
        <v>0</v>
      </c>
      <c r="L49" s="10" t="s">
        <v>28</v>
      </c>
      <c r="M49" s="10" t="s">
        <v>27</v>
      </c>
      <c r="N49" s="10" t="s">
        <v>26</v>
      </c>
      <c r="O49" s="9" t="s">
        <v>399</v>
      </c>
      <c r="P49" s="19">
        <v>45743</v>
      </c>
      <c r="Q49" s="20">
        <v>45743</v>
      </c>
      <c r="R49" s="21">
        <v>4449.91</v>
      </c>
      <c r="S49" s="21">
        <v>4377.91</v>
      </c>
      <c r="T49" s="21">
        <f t="shared" si="0"/>
        <v>72</v>
      </c>
      <c r="U49" s="22" t="s">
        <v>80</v>
      </c>
    </row>
    <row r="50" spans="1:21" s="23" customFormat="1" ht="42" customHeight="1" x14ac:dyDescent="0.25">
      <c r="A50" s="10" t="s">
        <v>38</v>
      </c>
      <c r="B50" s="10" t="s">
        <v>60</v>
      </c>
      <c r="C50" s="10" t="s">
        <v>59</v>
      </c>
      <c r="D50" s="10" t="s">
        <v>51</v>
      </c>
      <c r="E50" s="10" t="s">
        <v>58</v>
      </c>
      <c r="F50" s="10" t="s">
        <v>57</v>
      </c>
      <c r="G50" s="10" t="s">
        <v>56</v>
      </c>
      <c r="H50" s="10" t="s">
        <v>31</v>
      </c>
      <c r="I50" s="9" t="s">
        <v>398</v>
      </c>
      <c r="J50" s="10" t="s">
        <v>30</v>
      </c>
      <c r="K50" s="10">
        <v>0</v>
      </c>
      <c r="L50" s="10" t="s">
        <v>28</v>
      </c>
      <c r="M50" s="10" t="s">
        <v>397</v>
      </c>
      <c r="N50" s="10" t="s">
        <v>396</v>
      </c>
      <c r="O50" s="9" t="s">
        <v>395</v>
      </c>
      <c r="P50" s="19">
        <v>45742</v>
      </c>
      <c r="Q50" s="20">
        <v>45745</v>
      </c>
      <c r="R50" s="21">
        <v>15122</v>
      </c>
      <c r="S50" s="21">
        <v>9293.0499999999993</v>
      </c>
      <c r="T50" s="21">
        <f t="shared" si="0"/>
        <v>5828.9500000000007</v>
      </c>
      <c r="U50" s="22" t="s">
        <v>80</v>
      </c>
    </row>
    <row r="51" spans="1:21" s="23" customFormat="1" ht="42" customHeight="1" x14ac:dyDescent="0.25">
      <c r="A51" s="10" t="s">
        <v>38</v>
      </c>
      <c r="B51" s="10" t="s">
        <v>115</v>
      </c>
      <c r="C51" s="10" t="s">
        <v>175</v>
      </c>
      <c r="D51" s="10" t="s">
        <v>113</v>
      </c>
      <c r="E51" s="10" t="s">
        <v>174</v>
      </c>
      <c r="F51" s="10" t="s">
        <v>173</v>
      </c>
      <c r="G51" s="10" t="s">
        <v>74</v>
      </c>
      <c r="H51" s="10" t="s">
        <v>31</v>
      </c>
      <c r="I51" s="9" t="s">
        <v>394</v>
      </c>
      <c r="J51" s="10" t="s">
        <v>30</v>
      </c>
      <c r="K51" s="10">
        <v>0</v>
      </c>
      <c r="L51" s="10" t="s">
        <v>28</v>
      </c>
      <c r="M51" s="10" t="s">
        <v>27</v>
      </c>
      <c r="N51" s="10" t="s">
        <v>97</v>
      </c>
      <c r="O51" s="9" t="s">
        <v>393</v>
      </c>
      <c r="P51" s="19">
        <v>45744</v>
      </c>
      <c r="Q51" s="20">
        <v>45746</v>
      </c>
      <c r="R51" s="21">
        <v>13540.36</v>
      </c>
      <c r="S51" s="21">
        <v>13059.76</v>
      </c>
      <c r="T51" s="21">
        <f t="shared" si="0"/>
        <v>480.60000000000036</v>
      </c>
      <c r="U51" s="22" t="s">
        <v>80</v>
      </c>
    </row>
    <row r="52" spans="1:21" s="23" customFormat="1" ht="42" customHeight="1" x14ac:dyDescent="0.25">
      <c r="A52" s="10" t="s">
        <v>38</v>
      </c>
      <c r="B52" s="10" t="s">
        <v>115</v>
      </c>
      <c r="C52" s="10" t="s">
        <v>114</v>
      </c>
      <c r="D52" s="10" t="s">
        <v>113</v>
      </c>
      <c r="E52" s="10" t="s">
        <v>112</v>
      </c>
      <c r="F52" s="10" t="s">
        <v>111</v>
      </c>
      <c r="G52" s="10" t="s">
        <v>110</v>
      </c>
      <c r="H52" s="10" t="s">
        <v>31</v>
      </c>
      <c r="I52" s="9" t="s">
        <v>392</v>
      </c>
      <c r="J52" s="10" t="s">
        <v>30</v>
      </c>
      <c r="K52" s="10">
        <v>0</v>
      </c>
      <c r="L52" s="10" t="s">
        <v>28</v>
      </c>
      <c r="M52" s="10" t="s">
        <v>27</v>
      </c>
      <c r="N52" s="10" t="s">
        <v>97</v>
      </c>
      <c r="O52" s="9" t="s">
        <v>391</v>
      </c>
      <c r="P52" s="19">
        <v>45744</v>
      </c>
      <c r="Q52" s="20">
        <v>45746</v>
      </c>
      <c r="R52" s="21">
        <v>5000</v>
      </c>
      <c r="S52" s="21">
        <v>4718.6099999999997</v>
      </c>
      <c r="T52" s="21">
        <f t="shared" si="0"/>
        <v>281.39000000000033</v>
      </c>
      <c r="U52" s="22" t="s">
        <v>80</v>
      </c>
    </row>
    <row r="53" spans="1:21" s="23" customFormat="1" ht="42" customHeight="1" x14ac:dyDescent="0.25">
      <c r="A53" s="10" t="s">
        <v>38</v>
      </c>
      <c r="B53" s="10" t="s">
        <v>115</v>
      </c>
      <c r="C53" s="10" t="s">
        <v>114</v>
      </c>
      <c r="D53" s="10" t="s">
        <v>113</v>
      </c>
      <c r="E53" s="10" t="s">
        <v>159</v>
      </c>
      <c r="F53" s="10" t="s">
        <v>158</v>
      </c>
      <c r="G53" s="10" t="s">
        <v>157</v>
      </c>
      <c r="H53" s="10" t="s">
        <v>31</v>
      </c>
      <c r="I53" s="9" t="s">
        <v>172</v>
      </c>
      <c r="J53" s="10" t="s">
        <v>30</v>
      </c>
      <c r="K53" s="10">
        <v>0</v>
      </c>
      <c r="L53" s="10" t="s">
        <v>28</v>
      </c>
      <c r="M53" s="10" t="s">
        <v>27</v>
      </c>
      <c r="N53" s="10" t="s">
        <v>171</v>
      </c>
      <c r="O53" s="9" t="s">
        <v>390</v>
      </c>
      <c r="P53" s="19">
        <v>45746</v>
      </c>
      <c r="Q53" s="20">
        <v>45746</v>
      </c>
      <c r="R53" s="21">
        <v>2710.53</v>
      </c>
      <c r="S53" s="21">
        <v>2305.5300000000002</v>
      </c>
      <c r="T53" s="21">
        <f t="shared" si="0"/>
        <v>405</v>
      </c>
      <c r="U53" s="22" t="s">
        <v>80</v>
      </c>
    </row>
    <row r="54" spans="1:21" s="23" customFormat="1" ht="42" customHeight="1" x14ac:dyDescent="0.25">
      <c r="A54" s="10" t="s">
        <v>38</v>
      </c>
      <c r="B54" s="10" t="s">
        <v>389</v>
      </c>
      <c r="C54" s="10" t="s">
        <v>388</v>
      </c>
      <c r="D54" s="10" t="s">
        <v>136</v>
      </c>
      <c r="E54" s="10" t="s">
        <v>387</v>
      </c>
      <c r="F54" s="10" t="s">
        <v>386</v>
      </c>
      <c r="G54" s="10" t="s">
        <v>385</v>
      </c>
      <c r="H54" s="10" t="s">
        <v>31</v>
      </c>
      <c r="I54" s="9" t="s">
        <v>384</v>
      </c>
      <c r="J54" s="10" t="s">
        <v>30</v>
      </c>
      <c r="K54" s="10">
        <v>0</v>
      </c>
      <c r="L54" s="10" t="s">
        <v>28</v>
      </c>
      <c r="M54" s="10" t="s">
        <v>69</v>
      </c>
      <c r="N54" s="10" t="s">
        <v>68</v>
      </c>
      <c r="O54" s="9" t="s">
        <v>383</v>
      </c>
      <c r="P54" s="19">
        <v>45746</v>
      </c>
      <c r="Q54" s="20">
        <v>45749</v>
      </c>
      <c r="R54" s="21">
        <v>12200</v>
      </c>
      <c r="S54" s="21">
        <v>9161.7999999999993</v>
      </c>
      <c r="T54" s="21">
        <f t="shared" si="0"/>
        <v>3038.2000000000007</v>
      </c>
      <c r="U54" s="22" t="s">
        <v>80</v>
      </c>
    </row>
    <row r="55" spans="1:21" s="23" customFormat="1" ht="42" customHeight="1" x14ac:dyDescent="0.25">
      <c r="A55" s="10" t="s">
        <v>38</v>
      </c>
      <c r="B55" s="10" t="s">
        <v>156</v>
      </c>
      <c r="C55" s="10" t="s">
        <v>155</v>
      </c>
      <c r="D55" s="10" t="s">
        <v>113</v>
      </c>
      <c r="E55" s="10" t="s">
        <v>154</v>
      </c>
      <c r="F55" s="10" t="s">
        <v>153</v>
      </c>
      <c r="G55" s="10" t="s">
        <v>152</v>
      </c>
      <c r="H55" s="10" t="s">
        <v>31</v>
      </c>
      <c r="I55" s="9" t="s">
        <v>381</v>
      </c>
      <c r="J55" s="10" t="s">
        <v>30</v>
      </c>
      <c r="K55" s="10">
        <v>0</v>
      </c>
      <c r="L55" s="10" t="s">
        <v>28</v>
      </c>
      <c r="M55" s="10" t="s">
        <v>27</v>
      </c>
      <c r="N55" s="10" t="s">
        <v>26</v>
      </c>
      <c r="O55" s="9" t="s">
        <v>382</v>
      </c>
      <c r="P55" s="19">
        <v>45747</v>
      </c>
      <c r="Q55" s="20">
        <v>45748</v>
      </c>
      <c r="R55" s="21">
        <v>10122.59</v>
      </c>
      <c r="S55" s="21">
        <v>9757.69</v>
      </c>
      <c r="T55" s="21">
        <f t="shared" si="0"/>
        <v>364.89999999999964</v>
      </c>
      <c r="U55" s="22" t="s">
        <v>80</v>
      </c>
    </row>
    <row r="56" spans="1:21" s="23" customFormat="1" ht="42" customHeight="1" x14ac:dyDescent="0.25">
      <c r="A56" s="10" t="s">
        <v>38</v>
      </c>
      <c r="B56" s="10" t="s">
        <v>115</v>
      </c>
      <c r="C56" s="10" t="s">
        <v>114</v>
      </c>
      <c r="D56" s="10" t="s">
        <v>113</v>
      </c>
      <c r="E56" s="10" t="s">
        <v>112</v>
      </c>
      <c r="F56" s="10" t="s">
        <v>111</v>
      </c>
      <c r="G56" s="10" t="s">
        <v>110</v>
      </c>
      <c r="H56" s="10" t="s">
        <v>31</v>
      </c>
      <c r="I56" s="9" t="s">
        <v>381</v>
      </c>
      <c r="J56" s="10" t="s">
        <v>30</v>
      </c>
      <c r="K56" s="10">
        <v>0</v>
      </c>
      <c r="L56" s="10" t="s">
        <v>28</v>
      </c>
      <c r="M56" s="10" t="s">
        <v>27</v>
      </c>
      <c r="N56" s="10" t="s">
        <v>26</v>
      </c>
      <c r="O56" s="9" t="s">
        <v>380</v>
      </c>
      <c r="P56" s="19">
        <v>45747</v>
      </c>
      <c r="Q56" s="20">
        <v>45748</v>
      </c>
      <c r="R56" s="21">
        <v>2900</v>
      </c>
      <c r="S56" s="21">
        <v>2900</v>
      </c>
      <c r="T56" s="21">
        <f t="shared" si="0"/>
        <v>0</v>
      </c>
      <c r="U56" s="22" t="s">
        <v>80</v>
      </c>
    </row>
    <row r="90" spans="1:19" customFormat="1" ht="15.75" x14ac:dyDescent="0.25">
      <c r="B90" s="203" t="s">
        <v>565</v>
      </c>
      <c r="C90" s="203"/>
      <c r="D90" s="203"/>
      <c r="E90" s="203"/>
      <c r="F90" s="203"/>
      <c r="G90" s="203"/>
      <c r="H90" s="203"/>
      <c r="I90" s="203"/>
      <c r="J90" s="203"/>
      <c r="K90" s="203"/>
      <c r="L90" s="203"/>
      <c r="M90" s="203"/>
      <c r="N90" s="203"/>
      <c r="O90" s="203"/>
      <c r="P90" s="203"/>
      <c r="Q90" s="203"/>
    </row>
    <row r="91" spans="1:19" customFormat="1" ht="28.5" x14ac:dyDescent="0.25">
      <c r="B91" s="41" t="s">
        <v>497</v>
      </c>
      <c r="C91" s="41" t="s">
        <v>498</v>
      </c>
      <c r="D91" s="41" t="s">
        <v>499</v>
      </c>
      <c r="E91" s="41" t="s">
        <v>500</v>
      </c>
      <c r="F91" s="41" t="s">
        <v>501</v>
      </c>
      <c r="G91" s="41" t="s">
        <v>502</v>
      </c>
      <c r="H91" s="41" t="s">
        <v>503</v>
      </c>
      <c r="I91" s="41" t="s">
        <v>504</v>
      </c>
      <c r="J91" s="41" t="s">
        <v>505</v>
      </c>
      <c r="K91" s="41" t="s">
        <v>566</v>
      </c>
      <c r="L91" s="41" t="s">
        <v>506</v>
      </c>
      <c r="M91" s="41" t="s">
        <v>507</v>
      </c>
      <c r="N91" s="41" t="s">
        <v>508</v>
      </c>
      <c r="O91" s="41" t="s">
        <v>509</v>
      </c>
      <c r="P91" s="41" t="s">
        <v>510</v>
      </c>
      <c r="Q91" s="41" t="s">
        <v>511</v>
      </c>
    </row>
    <row r="92" spans="1:19" customFormat="1" x14ac:dyDescent="0.25">
      <c r="A92" s="206">
        <v>1</v>
      </c>
      <c r="B92" s="199" t="s">
        <v>539</v>
      </c>
      <c r="C92" s="42" t="s">
        <v>529</v>
      </c>
      <c r="D92" s="43">
        <v>45723</v>
      </c>
      <c r="E92" s="42" t="s">
        <v>518</v>
      </c>
      <c r="F92" s="42">
        <v>132672616</v>
      </c>
      <c r="G92" s="44">
        <v>0</v>
      </c>
      <c r="H92" s="44">
        <v>1098.9100000000001</v>
      </c>
      <c r="I92" s="44">
        <v>740.07</v>
      </c>
      <c r="J92" s="44">
        <v>0</v>
      </c>
      <c r="K92" s="44">
        <v>0</v>
      </c>
      <c r="L92" s="44">
        <v>175.82</v>
      </c>
      <c r="M92" s="44">
        <f>G92+H92+I92+J92+L92+K92</f>
        <v>2014.8</v>
      </c>
      <c r="N92" s="197">
        <v>45723</v>
      </c>
      <c r="O92" s="197">
        <v>45725</v>
      </c>
      <c r="P92" s="211" t="s">
        <v>567</v>
      </c>
      <c r="Q92" s="209" t="s">
        <v>568</v>
      </c>
      <c r="S92" s="46"/>
    </row>
    <row r="93" spans="1:19" customFormat="1" x14ac:dyDescent="0.25">
      <c r="A93" s="207"/>
      <c r="B93" s="200"/>
      <c r="C93" s="42" t="s">
        <v>529</v>
      </c>
      <c r="D93" s="43">
        <v>45726</v>
      </c>
      <c r="E93" s="42" t="s">
        <v>537</v>
      </c>
      <c r="F93" s="42">
        <v>132506576</v>
      </c>
      <c r="G93" s="44">
        <v>0</v>
      </c>
      <c r="H93" s="44">
        <v>1832.8</v>
      </c>
      <c r="I93" s="44">
        <v>728.69</v>
      </c>
      <c r="J93" s="44">
        <v>0</v>
      </c>
      <c r="K93" s="44">
        <v>0</v>
      </c>
      <c r="L93" s="44">
        <v>293.25</v>
      </c>
      <c r="M93" s="44">
        <f>G93+H93+I93+J93+L93+K93</f>
        <v>2854.74</v>
      </c>
      <c r="N93" s="198"/>
      <c r="O93" s="198"/>
      <c r="P93" s="212"/>
      <c r="Q93" s="210"/>
    </row>
    <row r="94" spans="1:19" customFormat="1" x14ac:dyDescent="0.25">
      <c r="A94" s="206">
        <v>2</v>
      </c>
      <c r="B94" s="211" t="s">
        <v>539</v>
      </c>
      <c r="C94" s="61" t="s">
        <v>569</v>
      </c>
      <c r="D94" s="62">
        <v>45718</v>
      </c>
      <c r="E94" s="61" t="s">
        <v>570</v>
      </c>
      <c r="F94" s="61">
        <v>227527481</v>
      </c>
      <c r="G94" s="44">
        <v>0</v>
      </c>
      <c r="H94" s="44">
        <v>431.25</v>
      </c>
      <c r="I94" s="44">
        <v>664</v>
      </c>
      <c r="J94" s="44">
        <v>5.75</v>
      </c>
      <c r="K94" s="44">
        <v>0</v>
      </c>
      <c r="L94" s="44">
        <v>69</v>
      </c>
      <c r="M94" s="44">
        <f>G94+H94+I94+J94+L94+K94</f>
        <v>1170</v>
      </c>
      <c r="N94" s="197">
        <v>45718</v>
      </c>
      <c r="O94" s="197">
        <v>45721</v>
      </c>
      <c r="P94" s="199" t="s">
        <v>571</v>
      </c>
      <c r="Q94" s="213" t="s">
        <v>572</v>
      </c>
    </row>
    <row r="95" spans="1:19" customFormat="1" x14ac:dyDescent="0.25">
      <c r="A95" s="207"/>
      <c r="B95" s="212"/>
      <c r="C95" s="42" t="s">
        <v>513</v>
      </c>
      <c r="D95" s="43">
        <v>45721</v>
      </c>
      <c r="E95" s="42" t="s">
        <v>537</v>
      </c>
      <c r="F95" s="42" t="s">
        <v>573</v>
      </c>
      <c r="G95" s="44">
        <v>0</v>
      </c>
      <c r="H95" s="44">
        <v>708.33</v>
      </c>
      <c r="I95" s="44">
        <v>766</v>
      </c>
      <c r="J95" s="44">
        <v>19</v>
      </c>
      <c r="K95" s="44">
        <v>552.01</v>
      </c>
      <c r="L95" s="44">
        <v>201.66</v>
      </c>
      <c r="M95" s="44">
        <f>H95+I95+G95+J95+K95+L95</f>
        <v>2247</v>
      </c>
      <c r="N95" s="198"/>
      <c r="O95" s="198"/>
      <c r="P95" s="200"/>
      <c r="Q95" s="214"/>
    </row>
    <row r="96" spans="1:19" customFormat="1" ht="92.25" customHeight="1" x14ac:dyDescent="0.25">
      <c r="A96" s="55">
        <v>3</v>
      </c>
      <c r="B96" s="63" t="s">
        <v>533</v>
      </c>
      <c r="C96" s="42" t="s">
        <v>569</v>
      </c>
      <c r="D96" s="43">
        <v>45742</v>
      </c>
      <c r="E96" s="42" t="s">
        <v>574</v>
      </c>
      <c r="F96" s="42">
        <v>228885680</v>
      </c>
      <c r="G96" s="44">
        <v>0</v>
      </c>
      <c r="H96" s="44">
        <v>1781.25</v>
      </c>
      <c r="I96" s="44">
        <v>1268</v>
      </c>
      <c r="J96" s="44">
        <v>3.75</v>
      </c>
      <c r="K96" s="64">
        <v>0</v>
      </c>
      <c r="L96" s="44">
        <v>285</v>
      </c>
      <c r="M96" s="44">
        <f>H96+I96+J96+L96</f>
        <v>3338</v>
      </c>
      <c r="N96" s="43">
        <v>45742</v>
      </c>
      <c r="O96" s="43">
        <v>45746</v>
      </c>
      <c r="P96" s="42" t="s">
        <v>575</v>
      </c>
      <c r="Q96" s="65" t="s">
        <v>576</v>
      </c>
    </row>
    <row r="97" spans="1:18" customFormat="1" ht="57.75" customHeight="1" x14ac:dyDescent="0.25">
      <c r="A97" s="55">
        <v>4</v>
      </c>
      <c r="B97" s="42" t="s">
        <v>539</v>
      </c>
      <c r="C97" s="42" t="s">
        <v>569</v>
      </c>
      <c r="D97" s="43">
        <v>45742</v>
      </c>
      <c r="E97" s="42" t="s">
        <v>574</v>
      </c>
      <c r="F97" s="42">
        <v>229432348</v>
      </c>
      <c r="G97" s="44">
        <v>0</v>
      </c>
      <c r="H97" s="44">
        <v>950</v>
      </c>
      <c r="I97" s="44">
        <v>570</v>
      </c>
      <c r="J97" s="44">
        <v>0</v>
      </c>
      <c r="K97" s="44">
        <v>0</v>
      </c>
      <c r="L97" s="44">
        <v>151</v>
      </c>
      <c r="M97" s="44">
        <f>H97+I97+J97+L97</f>
        <v>1671</v>
      </c>
      <c r="N97" s="43">
        <v>45742</v>
      </c>
      <c r="O97" s="43">
        <v>45745</v>
      </c>
      <c r="P97" s="42" t="s">
        <v>577</v>
      </c>
      <c r="Q97" s="65" t="s">
        <v>578</v>
      </c>
      <c r="R97" s="66"/>
    </row>
    <row r="98" spans="1:18" customFormat="1" ht="235.5" customHeight="1" x14ac:dyDescent="0.25">
      <c r="A98" s="55">
        <v>5</v>
      </c>
      <c r="B98" s="42" t="s">
        <v>579</v>
      </c>
      <c r="C98" s="42" t="s">
        <v>580</v>
      </c>
      <c r="D98" s="43">
        <v>45742</v>
      </c>
      <c r="E98" s="45" t="s">
        <v>581</v>
      </c>
      <c r="F98" s="42">
        <v>2086</v>
      </c>
      <c r="G98" s="44">
        <v>580</v>
      </c>
      <c r="H98" s="44">
        <v>4397</v>
      </c>
      <c r="I98" s="44">
        <v>0</v>
      </c>
      <c r="J98" s="44">
        <v>0</v>
      </c>
      <c r="K98" s="44">
        <v>0</v>
      </c>
      <c r="L98" s="44">
        <v>703.52</v>
      </c>
      <c r="M98" s="44">
        <f>H98+I98+J98+L98</f>
        <v>5100.5200000000004</v>
      </c>
      <c r="N98" s="43">
        <v>45742</v>
      </c>
      <c r="O98" s="43">
        <v>45746</v>
      </c>
      <c r="P98" s="42" t="s">
        <v>582</v>
      </c>
      <c r="Q98" s="67" t="s">
        <v>583</v>
      </c>
      <c r="R98" s="66"/>
    </row>
    <row r="99" spans="1:18" customFormat="1" ht="183.75" customHeight="1" x14ac:dyDescent="0.25">
      <c r="A99" s="55">
        <v>6</v>
      </c>
      <c r="B99" s="42" t="s">
        <v>584</v>
      </c>
      <c r="C99" s="42" t="s">
        <v>580</v>
      </c>
      <c r="D99" s="43">
        <v>45742</v>
      </c>
      <c r="E99" s="45" t="s">
        <v>581</v>
      </c>
      <c r="F99" s="42">
        <v>2108</v>
      </c>
      <c r="G99" s="44">
        <v>500</v>
      </c>
      <c r="H99" s="44">
        <v>3704</v>
      </c>
      <c r="I99" s="44">
        <v>0</v>
      </c>
      <c r="J99" s="44">
        <v>0</v>
      </c>
      <c r="K99" s="44">
        <v>0</v>
      </c>
      <c r="L99" s="44">
        <v>672.64</v>
      </c>
      <c r="M99" s="44">
        <v>4876.6400000000003</v>
      </c>
      <c r="N99" s="43">
        <v>45742</v>
      </c>
      <c r="O99" s="43">
        <v>45746</v>
      </c>
      <c r="P99" s="45" t="s">
        <v>585</v>
      </c>
      <c r="Q99" s="46" t="s">
        <v>586</v>
      </c>
    </row>
    <row r="100" spans="1:18" customFormat="1" ht="76.5" customHeight="1" x14ac:dyDescent="0.25">
      <c r="A100" s="55">
        <v>7</v>
      </c>
      <c r="B100" s="42" t="s">
        <v>587</v>
      </c>
      <c r="C100" s="45" t="s">
        <v>513</v>
      </c>
      <c r="D100" s="43">
        <v>45746</v>
      </c>
      <c r="E100" s="45" t="s">
        <v>514</v>
      </c>
      <c r="F100" s="42">
        <v>907</v>
      </c>
      <c r="G100" s="44">
        <v>550</v>
      </c>
      <c r="H100" s="44">
        <v>4908.45</v>
      </c>
      <c r="I100" s="44"/>
      <c r="J100" s="44"/>
      <c r="K100" s="44"/>
      <c r="L100" s="44">
        <v>860.55</v>
      </c>
      <c r="M100" s="44">
        <v>6319</v>
      </c>
      <c r="N100" s="43">
        <v>45746</v>
      </c>
      <c r="O100" s="68" t="s">
        <v>588</v>
      </c>
      <c r="P100" s="45" t="s">
        <v>589</v>
      </c>
      <c r="Q100" s="46" t="s">
        <v>590</v>
      </c>
    </row>
  </sheetData>
  <mergeCells count="14">
    <mergeCell ref="B90:Q90"/>
    <mergeCell ref="B3:U3"/>
    <mergeCell ref="Q92:Q93"/>
    <mergeCell ref="A94:A95"/>
    <mergeCell ref="B94:B95"/>
    <mergeCell ref="N94:N95"/>
    <mergeCell ref="O94:O95"/>
    <mergeCell ref="P94:P95"/>
    <mergeCell ref="Q94:Q95"/>
    <mergeCell ref="A92:A93"/>
    <mergeCell ref="B92:B93"/>
    <mergeCell ref="N92:N93"/>
    <mergeCell ref="O92:O93"/>
    <mergeCell ref="P92:P9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0F038-7E08-48A7-B84D-49D766860667}">
  <dimension ref="A1:IO131"/>
  <sheetViews>
    <sheetView zoomScale="60" zoomScaleNormal="60" workbookViewId="0">
      <selection activeCell="G2" sqref="G2"/>
    </sheetView>
  </sheetViews>
  <sheetFormatPr baseColWidth="10" defaultColWidth="12.28515625" defaultRowHeight="15" x14ac:dyDescent="0.25"/>
  <cols>
    <col min="1" max="3" width="21.7109375" style="81" customWidth="1"/>
    <col min="4" max="4" width="21.7109375" style="80" customWidth="1"/>
    <col min="5" max="5" width="21.7109375" style="79" customWidth="1"/>
    <col min="6" max="7" width="21.7109375" style="75" customWidth="1"/>
    <col min="8" max="8" width="21.7109375" style="33" customWidth="1"/>
    <col min="9" max="9" width="42.7109375" style="75" customWidth="1"/>
    <col min="10" max="14" width="21.7109375" style="75" customWidth="1"/>
    <col min="15" max="15" width="63.7109375" style="78" customWidth="1"/>
    <col min="16" max="18" width="21.7109375" style="77" customWidth="1"/>
    <col min="19" max="21" width="21.7109375" style="76" customWidth="1"/>
    <col min="22" max="16384" width="12.28515625" style="75"/>
  </cols>
  <sheetData>
    <row r="1" spans="1:249" x14ac:dyDescent="0.15">
      <c r="A1" s="91"/>
      <c r="B1" s="91"/>
      <c r="C1" s="91"/>
      <c r="D1" s="91"/>
      <c r="E1" s="91"/>
      <c r="F1" s="91"/>
      <c r="G1" s="91"/>
      <c r="H1" s="91"/>
      <c r="I1" s="91"/>
      <c r="J1" s="91"/>
      <c r="K1" s="91"/>
      <c r="L1" s="91"/>
      <c r="M1" s="91"/>
      <c r="N1" s="91"/>
      <c r="O1" s="93"/>
      <c r="P1" s="91"/>
      <c r="Q1" s="91"/>
      <c r="R1" s="91"/>
      <c r="S1" s="92"/>
      <c r="T1" s="92"/>
      <c r="U1" s="91"/>
    </row>
    <row r="2" spans="1:249" ht="82.5" customHeight="1" x14ac:dyDescent="0.15">
      <c r="A2" s="91"/>
      <c r="B2" s="91"/>
      <c r="C2" s="91"/>
      <c r="D2" s="91"/>
      <c r="E2" s="91"/>
      <c r="F2" s="91"/>
      <c r="G2" s="91"/>
      <c r="H2" s="91"/>
      <c r="I2" s="91"/>
      <c r="J2" s="91"/>
      <c r="K2" s="91"/>
      <c r="L2" s="91"/>
      <c r="M2" s="91"/>
      <c r="N2" s="91"/>
      <c r="O2" s="93"/>
      <c r="P2" s="91"/>
      <c r="Q2" s="91"/>
      <c r="R2" s="91"/>
      <c r="S2" s="92"/>
      <c r="T2" s="92"/>
      <c r="U2" s="91"/>
    </row>
    <row r="3" spans="1:249" ht="17.25" customHeight="1" x14ac:dyDescent="0.15">
      <c r="B3" s="215" t="s">
        <v>593</v>
      </c>
      <c r="C3" s="215"/>
      <c r="D3" s="215"/>
      <c r="E3" s="215"/>
      <c r="F3" s="215"/>
      <c r="G3" s="215"/>
      <c r="H3" s="215"/>
      <c r="I3" s="215"/>
      <c r="J3" s="215"/>
      <c r="K3" s="215"/>
      <c r="L3" s="215"/>
      <c r="M3" s="215"/>
      <c r="N3" s="215"/>
      <c r="O3" s="215"/>
      <c r="P3" s="215"/>
      <c r="Q3" s="215"/>
      <c r="R3" s="215"/>
      <c r="S3" s="215"/>
      <c r="T3" s="215"/>
      <c r="U3" s="215"/>
    </row>
    <row r="4" spans="1:249" s="79" customFormat="1" ht="75" x14ac:dyDescent="0.15">
      <c r="A4" s="14" t="s">
        <v>23</v>
      </c>
      <c r="B4" s="14" t="s">
        <v>22</v>
      </c>
      <c r="C4" s="14" t="s">
        <v>21</v>
      </c>
      <c r="D4" s="14" t="s">
        <v>20</v>
      </c>
      <c r="E4" s="14" t="s">
        <v>19</v>
      </c>
      <c r="F4" s="14" t="s">
        <v>18</v>
      </c>
      <c r="G4" s="14" t="s">
        <v>17</v>
      </c>
      <c r="H4" s="14" t="s">
        <v>16</v>
      </c>
      <c r="I4" s="24" t="s">
        <v>15</v>
      </c>
      <c r="J4" s="14" t="s">
        <v>14</v>
      </c>
      <c r="K4" s="14" t="s">
        <v>13</v>
      </c>
      <c r="L4" s="14" t="s">
        <v>12</v>
      </c>
      <c r="M4" s="14" t="s">
        <v>11</v>
      </c>
      <c r="N4" s="14" t="s">
        <v>10</v>
      </c>
      <c r="O4" s="24" t="s">
        <v>9</v>
      </c>
      <c r="P4" s="13" t="s">
        <v>8</v>
      </c>
      <c r="Q4" s="13" t="s">
        <v>7</v>
      </c>
      <c r="R4" s="12" t="s">
        <v>6</v>
      </c>
      <c r="S4" s="12" t="s">
        <v>5</v>
      </c>
      <c r="T4" s="12" t="s">
        <v>4</v>
      </c>
      <c r="U4" s="12" t="s">
        <v>3</v>
      </c>
      <c r="V4" s="90" t="s">
        <v>2</v>
      </c>
      <c r="W4" s="90" t="s">
        <v>2</v>
      </c>
      <c r="X4" s="90" t="s">
        <v>2</v>
      </c>
      <c r="Y4" s="90" t="s">
        <v>2</v>
      </c>
      <c r="Z4" s="90" t="s">
        <v>2</v>
      </c>
      <c r="AA4" s="90" t="s">
        <v>2</v>
      </c>
      <c r="AB4" s="90" t="s">
        <v>2</v>
      </c>
      <c r="AC4" s="90" t="s">
        <v>2</v>
      </c>
      <c r="AD4" s="90" t="s">
        <v>2</v>
      </c>
      <c r="AE4" s="90" t="s">
        <v>2</v>
      </c>
      <c r="AF4" s="90" t="s">
        <v>2</v>
      </c>
      <c r="AG4" s="90" t="s">
        <v>2</v>
      </c>
      <c r="AH4" s="90" t="s">
        <v>2</v>
      </c>
      <c r="AI4" s="90" t="s">
        <v>2</v>
      </c>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c r="HW4" s="90"/>
      <c r="HX4" s="90"/>
      <c r="HY4" s="90"/>
      <c r="HZ4" s="90"/>
      <c r="IA4" s="90"/>
      <c r="IB4" s="90"/>
      <c r="IC4" s="90"/>
      <c r="ID4" s="90"/>
      <c r="IE4" s="90"/>
      <c r="IF4" s="90"/>
      <c r="IG4" s="90"/>
      <c r="IH4" s="90"/>
      <c r="II4" s="90"/>
      <c r="IJ4" s="90"/>
      <c r="IK4" s="90"/>
      <c r="IL4" s="90"/>
      <c r="IM4" s="90"/>
      <c r="IN4" s="90"/>
      <c r="IO4" s="90"/>
    </row>
    <row r="5" spans="1:249" s="82" customFormat="1" ht="42" customHeight="1" x14ac:dyDescent="0.25">
      <c r="A5" s="88" t="s">
        <v>38</v>
      </c>
      <c r="B5" s="88" t="s">
        <v>60</v>
      </c>
      <c r="C5" s="88" t="s">
        <v>59</v>
      </c>
      <c r="D5" s="88" t="s">
        <v>51</v>
      </c>
      <c r="E5" s="88" t="s">
        <v>149</v>
      </c>
      <c r="F5" s="88" t="s">
        <v>148</v>
      </c>
      <c r="G5" s="88" t="s">
        <v>147</v>
      </c>
      <c r="H5" s="88" t="s">
        <v>31</v>
      </c>
      <c r="I5" s="89" t="s">
        <v>947</v>
      </c>
      <c r="J5" s="88" t="s">
        <v>30</v>
      </c>
      <c r="K5" s="88" t="s">
        <v>29</v>
      </c>
      <c r="L5" s="88" t="s">
        <v>28</v>
      </c>
      <c r="M5" s="88" t="s">
        <v>69</v>
      </c>
      <c r="N5" s="88" t="s">
        <v>68</v>
      </c>
      <c r="O5" s="87" t="s">
        <v>948</v>
      </c>
      <c r="P5" s="86">
        <v>45750</v>
      </c>
      <c r="Q5" s="85">
        <v>45751</v>
      </c>
      <c r="R5" s="84">
        <v>6700</v>
      </c>
      <c r="S5" s="84">
        <v>6700</v>
      </c>
      <c r="T5" s="84">
        <v>0</v>
      </c>
      <c r="U5" s="83" t="s">
        <v>80</v>
      </c>
    </row>
    <row r="6" spans="1:249" s="82" customFormat="1" ht="42" customHeight="1" x14ac:dyDescent="0.25">
      <c r="A6" s="88" t="s">
        <v>38</v>
      </c>
      <c r="B6" s="88" t="s">
        <v>156</v>
      </c>
      <c r="C6" s="88" t="s">
        <v>155</v>
      </c>
      <c r="D6" s="88" t="s">
        <v>113</v>
      </c>
      <c r="E6" s="88" t="s">
        <v>154</v>
      </c>
      <c r="F6" s="88" t="s">
        <v>153</v>
      </c>
      <c r="G6" s="88" t="s">
        <v>152</v>
      </c>
      <c r="H6" s="88" t="s">
        <v>31</v>
      </c>
      <c r="I6" s="89" t="s">
        <v>381</v>
      </c>
      <c r="J6" s="88" t="s">
        <v>30</v>
      </c>
      <c r="K6" s="88" t="s">
        <v>29</v>
      </c>
      <c r="L6" s="88" t="s">
        <v>28</v>
      </c>
      <c r="M6" s="88" t="s">
        <v>27</v>
      </c>
      <c r="N6" s="88" t="s">
        <v>97</v>
      </c>
      <c r="O6" s="87" t="s">
        <v>949</v>
      </c>
      <c r="P6" s="86">
        <v>45750</v>
      </c>
      <c r="Q6" s="85">
        <v>45751</v>
      </c>
      <c r="R6" s="84">
        <v>16053.15</v>
      </c>
      <c r="S6" s="84">
        <v>15853.14</v>
      </c>
      <c r="T6" s="84">
        <v>200.01000000000022</v>
      </c>
      <c r="U6" s="83" t="s">
        <v>80</v>
      </c>
    </row>
    <row r="7" spans="1:249" s="82" customFormat="1" ht="42" customHeight="1" x14ac:dyDescent="0.25">
      <c r="A7" s="88" t="s">
        <v>38</v>
      </c>
      <c r="B7" s="88" t="s">
        <v>115</v>
      </c>
      <c r="C7" s="88" t="s">
        <v>114</v>
      </c>
      <c r="D7" s="88" t="s">
        <v>113</v>
      </c>
      <c r="E7" s="88" t="s">
        <v>112</v>
      </c>
      <c r="F7" s="88" t="s">
        <v>111</v>
      </c>
      <c r="G7" s="88" t="s">
        <v>110</v>
      </c>
      <c r="H7" s="88" t="s">
        <v>31</v>
      </c>
      <c r="I7" s="89" t="s">
        <v>381</v>
      </c>
      <c r="J7" s="88" t="s">
        <v>30</v>
      </c>
      <c r="K7" s="88" t="s">
        <v>29</v>
      </c>
      <c r="L7" s="88" t="s">
        <v>28</v>
      </c>
      <c r="M7" s="88" t="s">
        <v>27</v>
      </c>
      <c r="N7" s="88" t="s">
        <v>97</v>
      </c>
      <c r="O7" s="87" t="s">
        <v>950</v>
      </c>
      <c r="P7" s="86">
        <v>45750</v>
      </c>
      <c r="Q7" s="85">
        <v>45751</v>
      </c>
      <c r="R7" s="84">
        <v>2900</v>
      </c>
      <c r="S7" s="84">
        <v>2900</v>
      </c>
      <c r="T7" s="84">
        <v>0</v>
      </c>
      <c r="U7" s="83" t="s">
        <v>80</v>
      </c>
    </row>
    <row r="8" spans="1:249" s="82" customFormat="1" ht="42" customHeight="1" x14ac:dyDescent="0.25">
      <c r="A8" s="88" t="s">
        <v>38</v>
      </c>
      <c r="B8" s="88" t="s">
        <v>115</v>
      </c>
      <c r="C8" s="88" t="s">
        <v>114</v>
      </c>
      <c r="D8" s="88" t="s">
        <v>113</v>
      </c>
      <c r="E8" s="88" t="s">
        <v>159</v>
      </c>
      <c r="F8" s="88" t="s">
        <v>158</v>
      </c>
      <c r="G8" s="88" t="s">
        <v>157</v>
      </c>
      <c r="H8" s="88" t="s">
        <v>31</v>
      </c>
      <c r="I8" s="89" t="s">
        <v>172</v>
      </c>
      <c r="J8" s="88" t="s">
        <v>30</v>
      </c>
      <c r="K8" s="88" t="s">
        <v>29</v>
      </c>
      <c r="L8" s="88" t="s">
        <v>28</v>
      </c>
      <c r="M8" s="88" t="s">
        <v>27</v>
      </c>
      <c r="N8" s="88" t="s">
        <v>171</v>
      </c>
      <c r="O8" s="87" t="s">
        <v>951</v>
      </c>
      <c r="P8" s="86">
        <v>45750</v>
      </c>
      <c r="Q8" s="85">
        <v>45750</v>
      </c>
      <c r="R8" s="84">
        <v>2610.5300000000002</v>
      </c>
      <c r="S8" s="84">
        <v>1842.57</v>
      </c>
      <c r="T8" s="84">
        <v>767.96000000000026</v>
      </c>
      <c r="U8" s="83" t="s">
        <v>80</v>
      </c>
    </row>
    <row r="9" spans="1:249" s="82" customFormat="1" ht="42" customHeight="1" x14ac:dyDescent="0.25">
      <c r="A9" s="88" t="s">
        <v>38</v>
      </c>
      <c r="B9" s="88" t="s">
        <v>370</v>
      </c>
      <c r="C9" s="88" t="s">
        <v>701</v>
      </c>
      <c r="D9" s="88" t="s">
        <v>136</v>
      </c>
      <c r="E9" s="88" t="s">
        <v>702</v>
      </c>
      <c r="F9" s="88" t="s">
        <v>703</v>
      </c>
      <c r="G9" s="88" t="s">
        <v>704</v>
      </c>
      <c r="H9" s="88" t="s">
        <v>31</v>
      </c>
      <c r="I9" s="89" t="s">
        <v>952</v>
      </c>
      <c r="J9" s="88" t="s">
        <v>30</v>
      </c>
      <c r="K9" s="88" t="s">
        <v>29</v>
      </c>
      <c r="L9" s="88" t="s">
        <v>28</v>
      </c>
      <c r="M9" s="88" t="s">
        <v>69</v>
      </c>
      <c r="N9" s="88" t="s">
        <v>68</v>
      </c>
      <c r="O9" s="87" t="s">
        <v>953</v>
      </c>
      <c r="P9" s="86">
        <v>45750</v>
      </c>
      <c r="Q9" s="85">
        <v>45777</v>
      </c>
      <c r="R9" s="84">
        <v>84285.42</v>
      </c>
      <c r="S9" s="84">
        <v>73312.05</v>
      </c>
      <c r="T9" s="84">
        <v>10973.369999999995</v>
      </c>
      <c r="U9" s="83" t="s">
        <v>80</v>
      </c>
    </row>
    <row r="10" spans="1:249" s="82" customFormat="1" ht="42" customHeight="1" x14ac:dyDescent="0.25">
      <c r="A10" s="88" t="s">
        <v>38</v>
      </c>
      <c r="B10" s="88" t="s">
        <v>389</v>
      </c>
      <c r="C10" s="88" t="s">
        <v>388</v>
      </c>
      <c r="D10" s="88" t="s">
        <v>136</v>
      </c>
      <c r="E10" s="88" t="s">
        <v>387</v>
      </c>
      <c r="F10" s="88" t="s">
        <v>386</v>
      </c>
      <c r="G10" s="88" t="s">
        <v>385</v>
      </c>
      <c r="H10" s="88" t="s">
        <v>31</v>
      </c>
      <c r="I10" s="89" t="s">
        <v>954</v>
      </c>
      <c r="J10" s="88" t="s">
        <v>30</v>
      </c>
      <c r="K10" s="88" t="s">
        <v>29</v>
      </c>
      <c r="L10" s="88" t="s">
        <v>28</v>
      </c>
      <c r="M10" s="88" t="s">
        <v>69</v>
      </c>
      <c r="N10" s="88" t="s">
        <v>68</v>
      </c>
      <c r="O10" s="87" t="s">
        <v>955</v>
      </c>
      <c r="P10" s="86">
        <v>45750</v>
      </c>
      <c r="Q10" s="85">
        <v>45777</v>
      </c>
      <c r="R10" s="84">
        <v>88379.17</v>
      </c>
      <c r="S10" s="84">
        <v>71717.88</v>
      </c>
      <c r="T10" s="84">
        <v>16661.289999999994</v>
      </c>
      <c r="U10" s="83" t="s">
        <v>80</v>
      </c>
    </row>
    <row r="11" spans="1:249" s="82" customFormat="1" ht="42" customHeight="1" x14ac:dyDescent="0.25">
      <c r="A11" s="88" t="s">
        <v>38</v>
      </c>
      <c r="B11" s="88" t="s">
        <v>138</v>
      </c>
      <c r="C11" s="88" t="s">
        <v>52</v>
      </c>
      <c r="D11" s="88" t="s">
        <v>136</v>
      </c>
      <c r="E11" s="88" t="s">
        <v>191</v>
      </c>
      <c r="F11" s="88" t="s">
        <v>353</v>
      </c>
      <c r="G11" s="88" t="s">
        <v>678</v>
      </c>
      <c r="H11" s="88" t="s">
        <v>31</v>
      </c>
      <c r="I11" s="89" t="s">
        <v>956</v>
      </c>
      <c r="J11" s="88" t="s">
        <v>30</v>
      </c>
      <c r="K11" s="88" t="s">
        <v>29</v>
      </c>
      <c r="L11" s="88" t="s">
        <v>28</v>
      </c>
      <c r="M11" s="88" t="s">
        <v>118</v>
      </c>
      <c r="N11" s="88" t="s">
        <v>117</v>
      </c>
      <c r="O11" s="87" t="s">
        <v>957</v>
      </c>
      <c r="P11" s="86">
        <v>45750</v>
      </c>
      <c r="Q11" s="85">
        <v>45750</v>
      </c>
      <c r="R11" s="84">
        <v>2649.6</v>
      </c>
      <c r="S11" s="84">
        <v>1316</v>
      </c>
      <c r="T11" s="84">
        <v>1333.6</v>
      </c>
      <c r="U11" s="83" t="s">
        <v>80</v>
      </c>
    </row>
    <row r="12" spans="1:249" s="82" customFormat="1" ht="42" customHeight="1" x14ac:dyDescent="0.25">
      <c r="A12" s="88" t="s">
        <v>38</v>
      </c>
      <c r="B12" s="88" t="s">
        <v>370</v>
      </c>
      <c r="C12" s="88" t="s">
        <v>695</v>
      </c>
      <c r="D12" s="88" t="s">
        <v>136</v>
      </c>
      <c r="E12" s="88" t="s">
        <v>696</v>
      </c>
      <c r="F12" s="88" t="s">
        <v>697</v>
      </c>
      <c r="G12" s="88" t="s">
        <v>698</v>
      </c>
      <c r="H12" s="88" t="s">
        <v>31</v>
      </c>
      <c r="I12" s="89" t="s">
        <v>958</v>
      </c>
      <c r="J12" s="88" t="s">
        <v>30</v>
      </c>
      <c r="K12" s="88" t="s">
        <v>29</v>
      </c>
      <c r="L12" s="88" t="s">
        <v>28</v>
      </c>
      <c r="M12" s="88" t="s">
        <v>27</v>
      </c>
      <c r="N12" s="88" t="s">
        <v>108</v>
      </c>
      <c r="O12" s="87" t="s">
        <v>959</v>
      </c>
      <c r="P12" s="86">
        <v>45751</v>
      </c>
      <c r="Q12" s="85">
        <v>45753</v>
      </c>
      <c r="R12" s="84">
        <v>6484</v>
      </c>
      <c r="S12" s="84">
        <v>4942.5</v>
      </c>
      <c r="T12" s="84">
        <v>1541.5</v>
      </c>
      <c r="U12" s="83" t="s">
        <v>80</v>
      </c>
    </row>
    <row r="13" spans="1:249" s="82" customFormat="1" ht="42" customHeight="1" x14ac:dyDescent="0.25">
      <c r="A13" s="88" t="s">
        <v>38</v>
      </c>
      <c r="B13" s="88" t="s">
        <v>37</v>
      </c>
      <c r="C13" s="88" t="s">
        <v>181</v>
      </c>
      <c r="D13" s="88" t="s">
        <v>136</v>
      </c>
      <c r="E13" s="88" t="s">
        <v>936</v>
      </c>
      <c r="F13" s="88" t="s">
        <v>298</v>
      </c>
      <c r="G13" s="88" t="s">
        <v>240</v>
      </c>
      <c r="H13" s="88" t="s">
        <v>31</v>
      </c>
      <c r="I13" s="89" t="s">
        <v>958</v>
      </c>
      <c r="J13" s="88" t="s">
        <v>30</v>
      </c>
      <c r="K13" s="88" t="s">
        <v>29</v>
      </c>
      <c r="L13" s="88" t="s">
        <v>28</v>
      </c>
      <c r="M13" s="88" t="s">
        <v>27</v>
      </c>
      <c r="N13" s="88" t="s">
        <v>129</v>
      </c>
      <c r="O13" s="87" t="s">
        <v>960</v>
      </c>
      <c r="P13" s="86">
        <v>45751</v>
      </c>
      <c r="Q13" s="85">
        <v>45753</v>
      </c>
      <c r="R13" s="84">
        <v>6637.73</v>
      </c>
      <c r="S13" s="84">
        <v>2912.73</v>
      </c>
      <c r="T13" s="84">
        <v>3724.9999999999995</v>
      </c>
      <c r="U13" s="83" t="s">
        <v>80</v>
      </c>
    </row>
    <row r="14" spans="1:249" s="82" customFormat="1" ht="42" customHeight="1" x14ac:dyDescent="0.25">
      <c r="A14" s="88" t="s">
        <v>38</v>
      </c>
      <c r="B14" s="88" t="s">
        <v>145</v>
      </c>
      <c r="C14" s="88" t="s">
        <v>338</v>
      </c>
      <c r="D14" s="88" t="s">
        <v>136</v>
      </c>
      <c r="E14" s="88" t="s">
        <v>339</v>
      </c>
      <c r="F14" s="88" t="s">
        <v>340</v>
      </c>
      <c r="G14" s="88" t="s">
        <v>341</v>
      </c>
      <c r="H14" s="88" t="s">
        <v>31</v>
      </c>
      <c r="I14" s="89" t="s">
        <v>958</v>
      </c>
      <c r="J14" s="88" t="s">
        <v>30</v>
      </c>
      <c r="K14" s="88" t="s">
        <v>29</v>
      </c>
      <c r="L14" s="88" t="s">
        <v>28</v>
      </c>
      <c r="M14" s="88" t="s">
        <v>27</v>
      </c>
      <c r="N14" s="88" t="s">
        <v>193</v>
      </c>
      <c r="O14" s="87" t="s">
        <v>961</v>
      </c>
      <c r="P14" s="86">
        <v>45751</v>
      </c>
      <c r="Q14" s="85">
        <v>45753</v>
      </c>
      <c r="R14" s="84">
        <v>5800</v>
      </c>
      <c r="S14" s="84">
        <v>3305.4</v>
      </c>
      <c r="T14" s="84">
        <v>2494.6</v>
      </c>
      <c r="U14" s="83" t="s">
        <v>80</v>
      </c>
    </row>
    <row r="15" spans="1:249" s="82" customFormat="1" ht="42" customHeight="1" x14ac:dyDescent="0.25">
      <c r="A15" s="88" t="s">
        <v>38</v>
      </c>
      <c r="B15" s="88" t="s">
        <v>138</v>
      </c>
      <c r="C15" s="88" t="s">
        <v>137</v>
      </c>
      <c r="D15" s="88" t="s">
        <v>136</v>
      </c>
      <c r="E15" s="88" t="s">
        <v>135</v>
      </c>
      <c r="F15" s="88" t="s">
        <v>134</v>
      </c>
      <c r="G15" s="88" t="s">
        <v>133</v>
      </c>
      <c r="H15" s="88" t="s">
        <v>31</v>
      </c>
      <c r="I15" s="89" t="s">
        <v>962</v>
      </c>
      <c r="J15" s="88" t="s">
        <v>30</v>
      </c>
      <c r="K15" s="88" t="s">
        <v>29</v>
      </c>
      <c r="L15" s="88" t="s">
        <v>28</v>
      </c>
      <c r="M15" s="88" t="s">
        <v>27</v>
      </c>
      <c r="N15" s="88" t="s">
        <v>214</v>
      </c>
      <c r="O15" s="87" t="s">
        <v>963</v>
      </c>
      <c r="P15" s="86">
        <v>45751</v>
      </c>
      <c r="Q15" s="85">
        <v>45753</v>
      </c>
      <c r="R15" s="84">
        <v>5000</v>
      </c>
      <c r="S15" s="84">
        <v>2970.64</v>
      </c>
      <c r="T15" s="84">
        <v>2029.3600000000001</v>
      </c>
      <c r="U15" s="83" t="s">
        <v>80</v>
      </c>
    </row>
    <row r="16" spans="1:249" s="82" customFormat="1" ht="42" customHeight="1" x14ac:dyDescent="0.25">
      <c r="A16" s="88" t="s">
        <v>38</v>
      </c>
      <c r="B16" s="88" t="s">
        <v>138</v>
      </c>
      <c r="C16" s="88" t="s">
        <v>220</v>
      </c>
      <c r="D16" s="88" t="s">
        <v>136</v>
      </c>
      <c r="E16" s="88" t="s">
        <v>219</v>
      </c>
      <c r="F16" s="88" t="s">
        <v>218</v>
      </c>
      <c r="G16" s="88" t="s">
        <v>111</v>
      </c>
      <c r="H16" s="88" t="s">
        <v>31</v>
      </c>
      <c r="I16" s="89" t="s">
        <v>964</v>
      </c>
      <c r="J16" s="88" t="s">
        <v>30</v>
      </c>
      <c r="K16" s="88" t="s">
        <v>29</v>
      </c>
      <c r="L16" s="88" t="s">
        <v>28</v>
      </c>
      <c r="M16" s="88" t="s">
        <v>27</v>
      </c>
      <c r="N16" s="88" t="s">
        <v>97</v>
      </c>
      <c r="O16" s="87" t="s">
        <v>965</v>
      </c>
      <c r="P16" s="86">
        <v>45751</v>
      </c>
      <c r="Q16" s="85">
        <v>45753</v>
      </c>
      <c r="R16" s="84">
        <v>9222</v>
      </c>
      <c r="S16" s="84">
        <v>5976</v>
      </c>
      <c r="T16" s="84">
        <v>3246</v>
      </c>
      <c r="U16" s="83" t="s">
        <v>80</v>
      </c>
    </row>
    <row r="17" spans="1:21" s="82" customFormat="1" ht="42" customHeight="1" x14ac:dyDescent="0.25">
      <c r="A17" s="88" t="s">
        <v>38</v>
      </c>
      <c r="B17" s="88" t="s">
        <v>370</v>
      </c>
      <c r="C17" s="88" t="s">
        <v>687</v>
      </c>
      <c r="D17" s="88" t="s">
        <v>136</v>
      </c>
      <c r="E17" s="88" t="s">
        <v>688</v>
      </c>
      <c r="F17" s="88" t="s">
        <v>689</v>
      </c>
      <c r="G17" s="88" t="s">
        <v>690</v>
      </c>
      <c r="H17" s="88" t="s">
        <v>31</v>
      </c>
      <c r="I17" s="89" t="s">
        <v>966</v>
      </c>
      <c r="J17" s="88" t="s">
        <v>30</v>
      </c>
      <c r="K17" s="88" t="s">
        <v>29</v>
      </c>
      <c r="L17" s="88" t="s">
        <v>28</v>
      </c>
      <c r="M17" s="88" t="s">
        <v>27</v>
      </c>
      <c r="N17" s="88" t="s">
        <v>26</v>
      </c>
      <c r="O17" s="87" t="s">
        <v>967</v>
      </c>
      <c r="P17" s="86">
        <v>45751</v>
      </c>
      <c r="Q17" s="85">
        <v>45753</v>
      </c>
      <c r="R17" s="84">
        <v>8286.7999999999993</v>
      </c>
      <c r="S17" s="84">
        <v>5900.06</v>
      </c>
      <c r="T17" s="84">
        <v>2386.7399999999989</v>
      </c>
      <c r="U17" s="83" t="s">
        <v>80</v>
      </c>
    </row>
    <row r="18" spans="1:21" s="82" customFormat="1" ht="42" customHeight="1" x14ac:dyDescent="0.25">
      <c r="A18" s="88" t="s">
        <v>38</v>
      </c>
      <c r="B18" s="88" t="s">
        <v>370</v>
      </c>
      <c r="C18" s="88" t="s">
        <v>371</v>
      </c>
      <c r="D18" s="88" t="s">
        <v>86</v>
      </c>
      <c r="E18" s="88" t="s">
        <v>372</v>
      </c>
      <c r="F18" s="88" t="s">
        <v>373</v>
      </c>
      <c r="G18" s="88" t="s">
        <v>374</v>
      </c>
      <c r="H18" s="88" t="s">
        <v>31</v>
      </c>
      <c r="I18" s="89" t="s">
        <v>968</v>
      </c>
      <c r="J18" s="88" t="s">
        <v>30</v>
      </c>
      <c r="K18" s="88" t="s">
        <v>29</v>
      </c>
      <c r="L18" s="88" t="s">
        <v>28</v>
      </c>
      <c r="M18" s="88" t="s">
        <v>27</v>
      </c>
      <c r="N18" s="88" t="s">
        <v>214</v>
      </c>
      <c r="O18" s="87" t="s">
        <v>963</v>
      </c>
      <c r="P18" s="86">
        <v>45751</v>
      </c>
      <c r="Q18" s="85">
        <v>45753</v>
      </c>
      <c r="R18" s="84">
        <v>7225.33</v>
      </c>
      <c r="S18" s="84">
        <v>4380</v>
      </c>
      <c r="T18" s="84">
        <v>2845.33</v>
      </c>
      <c r="U18" s="83" t="s">
        <v>80</v>
      </c>
    </row>
    <row r="19" spans="1:21" s="82" customFormat="1" ht="42" customHeight="1" x14ac:dyDescent="0.25">
      <c r="A19" s="88" t="s">
        <v>38</v>
      </c>
      <c r="B19" s="88" t="s">
        <v>138</v>
      </c>
      <c r="C19" s="88" t="s">
        <v>52</v>
      </c>
      <c r="D19" s="88" t="s">
        <v>136</v>
      </c>
      <c r="E19" s="88" t="s">
        <v>191</v>
      </c>
      <c r="F19" s="88" t="s">
        <v>353</v>
      </c>
      <c r="G19" s="88" t="s">
        <v>678</v>
      </c>
      <c r="H19" s="88" t="s">
        <v>31</v>
      </c>
      <c r="I19" s="89" t="s">
        <v>958</v>
      </c>
      <c r="J19" s="88" t="s">
        <v>30</v>
      </c>
      <c r="K19" s="88" t="s">
        <v>29</v>
      </c>
      <c r="L19" s="88" t="s">
        <v>28</v>
      </c>
      <c r="M19" s="88" t="s">
        <v>27</v>
      </c>
      <c r="N19" s="88" t="s">
        <v>46</v>
      </c>
      <c r="O19" s="87" t="s">
        <v>969</v>
      </c>
      <c r="P19" s="86">
        <v>45751</v>
      </c>
      <c r="Q19" s="85">
        <v>45753</v>
      </c>
      <c r="R19" s="84">
        <v>8363.09</v>
      </c>
      <c r="S19" s="84">
        <v>7068.14</v>
      </c>
      <c r="T19" s="84">
        <v>1294.9499999999998</v>
      </c>
      <c r="U19" s="83" t="s">
        <v>80</v>
      </c>
    </row>
    <row r="20" spans="1:21" s="82" customFormat="1" ht="42" customHeight="1" x14ac:dyDescent="0.25">
      <c r="A20" s="88" t="s">
        <v>38</v>
      </c>
      <c r="B20" s="88" t="s">
        <v>419</v>
      </c>
      <c r="C20" s="88" t="s">
        <v>755</v>
      </c>
      <c r="D20" s="88" t="s">
        <v>756</v>
      </c>
      <c r="E20" s="88" t="s">
        <v>757</v>
      </c>
      <c r="F20" s="88" t="s">
        <v>758</v>
      </c>
      <c r="G20" s="88" t="s">
        <v>121</v>
      </c>
      <c r="H20" s="88" t="s">
        <v>31</v>
      </c>
      <c r="I20" s="89" t="s">
        <v>970</v>
      </c>
      <c r="J20" s="88" t="s">
        <v>30</v>
      </c>
      <c r="K20" s="88" t="s">
        <v>29</v>
      </c>
      <c r="L20" s="88" t="s">
        <v>28</v>
      </c>
      <c r="M20" s="88" t="s">
        <v>27</v>
      </c>
      <c r="N20" s="88" t="s">
        <v>301</v>
      </c>
      <c r="O20" s="87" t="s">
        <v>971</v>
      </c>
      <c r="P20" s="86">
        <v>45755</v>
      </c>
      <c r="Q20" s="85">
        <v>45756</v>
      </c>
      <c r="R20" s="84">
        <v>6000.53</v>
      </c>
      <c r="S20" s="84">
        <v>3443.43</v>
      </c>
      <c r="T20" s="84">
        <v>2557.1</v>
      </c>
      <c r="U20" s="83" t="s">
        <v>80</v>
      </c>
    </row>
    <row r="21" spans="1:21" s="82" customFormat="1" ht="42" customHeight="1" x14ac:dyDescent="0.25">
      <c r="A21" s="88" t="s">
        <v>38</v>
      </c>
      <c r="B21" s="88" t="s">
        <v>156</v>
      </c>
      <c r="C21" s="88" t="s">
        <v>181</v>
      </c>
      <c r="D21" s="88" t="s">
        <v>486</v>
      </c>
      <c r="E21" s="88" t="s">
        <v>937</v>
      </c>
      <c r="F21" s="88" t="s">
        <v>732</v>
      </c>
      <c r="G21" s="88" t="s">
        <v>972</v>
      </c>
      <c r="H21" s="88" t="s">
        <v>31</v>
      </c>
      <c r="I21" s="89" t="s">
        <v>973</v>
      </c>
      <c r="J21" s="88" t="s">
        <v>30</v>
      </c>
      <c r="K21" s="88" t="s">
        <v>29</v>
      </c>
      <c r="L21" s="88" t="s">
        <v>28</v>
      </c>
      <c r="M21" s="88" t="s">
        <v>27</v>
      </c>
      <c r="N21" s="88" t="s">
        <v>97</v>
      </c>
      <c r="O21" s="87" t="s">
        <v>974</v>
      </c>
      <c r="P21" s="86">
        <v>45757</v>
      </c>
      <c r="Q21" s="85">
        <v>45759</v>
      </c>
      <c r="R21" s="84">
        <v>5000</v>
      </c>
      <c r="S21" s="84">
        <v>3715.52</v>
      </c>
      <c r="T21" s="84">
        <v>1284.48</v>
      </c>
      <c r="U21" s="83" t="s">
        <v>80</v>
      </c>
    </row>
    <row r="22" spans="1:21" s="82" customFormat="1" ht="42" customHeight="1" x14ac:dyDescent="0.25">
      <c r="A22" s="88" t="s">
        <v>38</v>
      </c>
      <c r="B22" s="88" t="s">
        <v>115</v>
      </c>
      <c r="C22" s="88" t="s">
        <v>114</v>
      </c>
      <c r="D22" s="88" t="s">
        <v>113</v>
      </c>
      <c r="E22" s="88" t="s">
        <v>159</v>
      </c>
      <c r="F22" s="88" t="s">
        <v>158</v>
      </c>
      <c r="G22" s="88" t="s">
        <v>157</v>
      </c>
      <c r="H22" s="88" t="s">
        <v>31</v>
      </c>
      <c r="I22" s="89" t="s">
        <v>975</v>
      </c>
      <c r="J22" s="88" t="s">
        <v>30</v>
      </c>
      <c r="K22" s="88" t="s">
        <v>29</v>
      </c>
      <c r="L22" s="88" t="s">
        <v>28</v>
      </c>
      <c r="M22" s="88" t="s">
        <v>27</v>
      </c>
      <c r="N22" s="88" t="s">
        <v>97</v>
      </c>
      <c r="O22" s="87" t="s">
        <v>976</v>
      </c>
      <c r="P22" s="86">
        <v>45754</v>
      </c>
      <c r="Q22" s="85">
        <v>45760</v>
      </c>
      <c r="R22" s="84">
        <v>21656.09</v>
      </c>
      <c r="S22" s="84">
        <v>19627.77</v>
      </c>
      <c r="T22" s="84">
        <v>2028.3199999999997</v>
      </c>
      <c r="U22" s="83" t="s">
        <v>80</v>
      </c>
    </row>
    <row r="23" spans="1:21" s="82" customFormat="1" ht="42" customHeight="1" x14ac:dyDescent="0.25">
      <c r="A23" s="88" t="s">
        <v>38</v>
      </c>
      <c r="B23" s="88" t="s">
        <v>156</v>
      </c>
      <c r="C23" s="88" t="s">
        <v>137</v>
      </c>
      <c r="D23" s="88" t="s">
        <v>486</v>
      </c>
      <c r="E23" s="88" t="s">
        <v>938</v>
      </c>
      <c r="F23" s="88" t="s">
        <v>977</v>
      </c>
      <c r="G23" s="88" t="s">
        <v>758</v>
      </c>
      <c r="H23" s="88" t="s">
        <v>31</v>
      </c>
      <c r="I23" s="89" t="s">
        <v>973</v>
      </c>
      <c r="J23" s="88" t="s">
        <v>30</v>
      </c>
      <c r="K23" s="88" t="s">
        <v>29</v>
      </c>
      <c r="L23" s="88" t="s">
        <v>28</v>
      </c>
      <c r="M23" s="88" t="s">
        <v>27</v>
      </c>
      <c r="N23" s="88" t="s">
        <v>97</v>
      </c>
      <c r="O23" s="87" t="s">
        <v>978</v>
      </c>
      <c r="P23" s="86">
        <v>45757</v>
      </c>
      <c r="Q23" s="85">
        <v>45759</v>
      </c>
      <c r="R23" s="84">
        <v>5000</v>
      </c>
      <c r="S23" s="84">
        <v>4430.62</v>
      </c>
      <c r="T23" s="84">
        <v>569.38000000000011</v>
      </c>
      <c r="U23" s="83" t="s">
        <v>80</v>
      </c>
    </row>
    <row r="24" spans="1:21" s="82" customFormat="1" ht="42" customHeight="1" x14ac:dyDescent="0.25">
      <c r="A24" s="88" t="s">
        <v>38</v>
      </c>
      <c r="B24" s="88" t="s">
        <v>156</v>
      </c>
      <c r="C24" s="88" t="s">
        <v>979</v>
      </c>
      <c r="D24" s="88" t="s">
        <v>486</v>
      </c>
      <c r="E24" s="88" t="s">
        <v>939</v>
      </c>
      <c r="F24" s="88" t="s">
        <v>980</v>
      </c>
      <c r="G24" s="88" t="s">
        <v>981</v>
      </c>
      <c r="H24" s="88" t="s">
        <v>31</v>
      </c>
      <c r="I24" s="89" t="s">
        <v>973</v>
      </c>
      <c r="J24" s="88" t="s">
        <v>30</v>
      </c>
      <c r="K24" s="88" t="s">
        <v>29</v>
      </c>
      <c r="L24" s="88" t="s">
        <v>28</v>
      </c>
      <c r="M24" s="88" t="s">
        <v>27</v>
      </c>
      <c r="N24" s="88" t="s">
        <v>97</v>
      </c>
      <c r="O24" s="87" t="s">
        <v>982</v>
      </c>
      <c r="P24" s="86">
        <v>45757</v>
      </c>
      <c r="Q24" s="85">
        <v>45759</v>
      </c>
      <c r="R24" s="84">
        <v>5000</v>
      </c>
      <c r="S24" s="84">
        <v>4324.91</v>
      </c>
      <c r="T24" s="84">
        <v>675.09000000000015</v>
      </c>
      <c r="U24" s="83" t="s">
        <v>80</v>
      </c>
    </row>
    <row r="25" spans="1:21" s="82" customFormat="1" ht="42" customHeight="1" x14ac:dyDescent="0.25">
      <c r="A25" s="88" t="s">
        <v>38</v>
      </c>
      <c r="B25" s="88" t="s">
        <v>66</v>
      </c>
      <c r="C25" s="88" t="s">
        <v>769</v>
      </c>
      <c r="D25" s="88" t="s">
        <v>211</v>
      </c>
      <c r="E25" s="88" t="s">
        <v>770</v>
      </c>
      <c r="F25" s="88" t="s">
        <v>162</v>
      </c>
      <c r="G25" s="88" t="s">
        <v>771</v>
      </c>
      <c r="H25" s="88" t="s">
        <v>31</v>
      </c>
      <c r="I25" s="89" t="s">
        <v>983</v>
      </c>
      <c r="J25" s="88" t="s">
        <v>30</v>
      </c>
      <c r="K25" s="88" t="s">
        <v>29</v>
      </c>
      <c r="L25" s="88" t="s">
        <v>28</v>
      </c>
      <c r="M25" s="88" t="s">
        <v>27</v>
      </c>
      <c r="N25" s="88" t="s">
        <v>97</v>
      </c>
      <c r="O25" s="87" t="s">
        <v>984</v>
      </c>
      <c r="P25" s="86">
        <v>45754</v>
      </c>
      <c r="Q25" s="85">
        <v>45760</v>
      </c>
      <c r="R25" s="84">
        <v>13400</v>
      </c>
      <c r="S25" s="84">
        <v>11008.06</v>
      </c>
      <c r="T25" s="84">
        <v>2391.9400000000005</v>
      </c>
      <c r="U25" s="83" t="s">
        <v>80</v>
      </c>
    </row>
    <row r="26" spans="1:21" s="82" customFormat="1" ht="42" customHeight="1" x14ac:dyDescent="0.25">
      <c r="A26" s="88" t="s">
        <v>38</v>
      </c>
      <c r="B26" s="88" t="s">
        <v>199</v>
      </c>
      <c r="C26" s="88" t="s">
        <v>52</v>
      </c>
      <c r="D26" s="88" t="s">
        <v>113</v>
      </c>
      <c r="E26" s="88" t="s">
        <v>198</v>
      </c>
      <c r="F26" s="88" t="s">
        <v>197</v>
      </c>
      <c r="G26" s="88" t="s">
        <v>196</v>
      </c>
      <c r="H26" s="88" t="s">
        <v>31</v>
      </c>
      <c r="I26" s="89" t="s">
        <v>985</v>
      </c>
      <c r="J26" s="88" t="s">
        <v>30</v>
      </c>
      <c r="K26" s="88" t="s">
        <v>29</v>
      </c>
      <c r="L26" s="88" t="s">
        <v>28</v>
      </c>
      <c r="M26" s="88" t="s">
        <v>27</v>
      </c>
      <c r="N26" s="88" t="s">
        <v>97</v>
      </c>
      <c r="O26" s="87" t="s">
        <v>986</v>
      </c>
      <c r="P26" s="86">
        <v>45754</v>
      </c>
      <c r="Q26" s="85">
        <v>45760</v>
      </c>
      <c r="R26" s="84">
        <v>13400</v>
      </c>
      <c r="S26" s="84">
        <v>11577.54</v>
      </c>
      <c r="T26" s="84">
        <v>1822.4599999999991</v>
      </c>
      <c r="U26" s="83" t="s">
        <v>80</v>
      </c>
    </row>
    <row r="27" spans="1:21" s="82" customFormat="1" ht="42" customHeight="1" x14ac:dyDescent="0.25">
      <c r="A27" s="88" t="s">
        <v>38</v>
      </c>
      <c r="B27" s="88" t="s">
        <v>60</v>
      </c>
      <c r="C27" s="88" t="s">
        <v>169</v>
      </c>
      <c r="D27" s="88" t="s">
        <v>51</v>
      </c>
      <c r="E27" s="88" t="s">
        <v>191</v>
      </c>
      <c r="F27" s="88" t="s">
        <v>190</v>
      </c>
      <c r="G27" s="88" t="s">
        <v>33</v>
      </c>
      <c r="H27" s="88" t="s">
        <v>31</v>
      </c>
      <c r="I27" s="89" t="s">
        <v>987</v>
      </c>
      <c r="J27" s="88" t="s">
        <v>30</v>
      </c>
      <c r="K27" s="88" t="s">
        <v>29</v>
      </c>
      <c r="L27" s="88" t="s">
        <v>28</v>
      </c>
      <c r="M27" s="88" t="s">
        <v>27</v>
      </c>
      <c r="N27" s="88" t="s">
        <v>129</v>
      </c>
      <c r="O27" s="87" t="s">
        <v>988</v>
      </c>
      <c r="P27" s="86">
        <v>45755</v>
      </c>
      <c r="Q27" s="85">
        <v>45757</v>
      </c>
      <c r="R27" s="84">
        <v>13390.18</v>
      </c>
      <c r="S27" s="84">
        <v>9353.43</v>
      </c>
      <c r="T27" s="84">
        <v>4036.75</v>
      </c>
      <c r="U27" s="83" t="s">
        <v>80</v>
      </c>
    </row>
    <row r="28" spans="1:21" s="82" customFormat="1" ht="42" customHeight="1" x14ac:dyDescent="0.25">
      <c r="A28" s="88" t="s">
        <v>38</v>
      </c>
      <c r="B28" s="88" t="s">
        <v>37</v>
      </c>
      <c r="C28" s="88" t="s">
        <v>644</v>
      </c>
      <c r="D28" s="88" t="s">
        <v>51</v>
      </c>
      <c r="E28" s="88" t="s">
        <v>232</v>
      </c>
      <c r="F28" s="88" t="s">
        <v>231</v>
      </c>
      <c r="G28" s="88" t="s">
        <v>230</v>
      </c>
      <c r="H28" s="88" t="s">
        <v>31</v>
      </c>
      <c r="I28" s="89" t="s">
        <v>987</v>
      </c>
      <c r="J28" s="88" t="s">
        <v>30</v>
      </c>
      <c r="K28" s="88" t="s">
        <v>29</v>
      </c>
      <c r="L28" s="88" t="s">
        <v>28</v>
      </c>
      <c r="M28" s="88" t="s">
        <v>27</v>
      </c>
      <c r="N28" s="88" t="s">
        <v>129</v>
      </c>
      <c r="O28" s="87" t="s">
        <v>989</v>
      </c>
      <c r="P28" s="86">
        <v>45755</v>
      </c>
      <c r="Q28" s="85">
        <v>45757</v>
      </c>
      <c r="R28" s="84">
        <v>5000</v>
      </c>
      <c r="S28" s="84">
        <v>4388.51</v>
      </c>
      <c r="T28" s="84">
        <v>611.48999999999978</v>
      </c>
      <c r="U28" s="83" t="s">
        <v>80</v>
      </c>
    </row>
    <row r="29" spans="1:21" s="82" customFormat="1" ht="42" customHeight="1" x14ac:dyDescent="0.25">
      <c r="A29" s="88" t="s">
        <v>38</v>
      </c>
      <c r="B29" s="88" t="s">
        <v>156</v>
      </c>
      <c r="C29" s="88" t="s">
        <v>990</v>
      </c>
      <c r="D29" s="88" t="s">
        <v>486</v>
      </c>
      <c r="E29" s="88" t="s">
        <v>940</v>
      </c>
      <c r="F29" s="88" t="s">
        <v>991</v>
      </c>
      <c r="G29" s="88" t="s">
        <v>658</v>
      </c>
      <c r="H29" s="88" t="s">
        <v>31</v>
      </c>
      <c r="I29" s="89" t="s">
        <v>973</v>
      </c>
      <c r="J29" s="88" t="s">
        <v>30</v>
      </c>
      <c r="K29" s="88" t="s">
        <v>29</v>
      </c>
      <c r="L29" s="88" t="s">
        <v>28</v>
      </c>
      <c r="M29" s="88" t="s">
        <v>27</v>
      </c>
      <c r="N29" s="88" t="s">
        <v>97</v>
      </c>
      <c r="O29" s="87" t="s">
        <v>992</v>
      </c>
      <c r="P29" s="86">
        <v>45757</v>
      </c>
      <c r="Q29" s="85">
        <v>45759</v>
      </c>
      <c r="R29" s="84">
        <v>5000</v>
      </c>
      <c r="S29" s="84">
        <v>4533.1899999999996</v>
      </c>
      <c r="T29" s="84">
        <v>466.8100000000004</v>
      </c>
      <c r="U29" s="83" t="s">
        <v>80</v>
      </c>
    </row>
    <row r="30" spans="1:21" s="82" customFormat="1" ht="42" customHeight="1" x14ac:dyDescent="0.25">
      <c r="A30" s="88" t="s">
        <v>38</v>
      </c>
      <c r="B30" s="88" t="s">
        <v>104</v>
      </c>
      <c r="C30" s="88" t="s">
        <v>709</v>
      </c>
      <c r="D30" s="88" t="s">
        <v>51</v>
      </c>
      <c r="E30" s="88" t="s">
        <v>710</v>
      </c>
      <c r="F30" s="88" t="s">
        <v>678</v>
      </c>
      <c r="G30" s="88" t="s">
        <v>711</v>
      </c>
      <c r="H30" s="88" t="s">
        <v>31</v>
      </c>
      <c r="I30" s="89" t="s">
        <v>993</v>
      </c>
      <c r="J30" s="88" t="s">
        <v>30</v>
      </c>
      <c r="K30" s="88" t="s">
        <v>29</v>
      </c>
      <c r="L30" s="88" t="s">
        <v>28</v>
      </c>
      <c r="M30" s="88" t="s">
        <v>27</v>
      </c>
      <c r="N30" s="88" t="s">
        <v>97</v>
      </c>
      <c r="O30" s="87" t="s">
        <v>994</v>
      </c>
      <c r="P30" s="86">
        <v>45757</v>
      </c>
      <c r="Q30" s="85">
        <v>45759</v>
      </c>
      <c r="R30" s="84">
        <v>5800</v>
      </c>
      <c r="S30" s="84">
        <v>4323.3599999999997</v>
      </c>
      <c r="T30" s="84">
        <v>1476.6400000000003</v>
      </c>
      <c r="U30" s="83" t="s">
        <v>80</v>
      </c>
    </row>
    <row r="31" spans="1:21" s="82" customFormat="1" ht="42" customHeight="1" x14ac:dyDescent="0.25">
      <c r="A31" s="88" t="s">
        <v>38</v>
      </c>
      <c r="B31" s="88" t="s">
        <v>234</v>
      </c>
      <c r="C31" s="88" t="s">
        <v>344</v>
      </c>
      <c r="D31" s="88" t="s">
        <v>296</v>
      </c>
      <c r="E31" s="88" t="s">
        <v>345</v>
      </c>
      <c r="F31" s="88" t="s">
        <v>74</v>
      </c>
      <c r="G31" s="88" t="s">
        <v>346</v>
      </c>
      <c r="H31" s="88" t="s">
        <v>31</v>
      </c>
      <c r="I31" s="89" t="s">
        <v>995</v>
      </c>
      <c r="J31" s="88" t="s">
        <v>30</v>
      </c>
      <c r="K31" s="88" t="s">
        <v>29</v>
      </c>
      <c r="L31" s="88" t="s">
        <v>28</v>
      </c>
      <c r="M31" s="88" t="s">
        <v>27</v>
      </c>
      <c r="N31" s="88" t="s">
        <v>97</v>
      </c>
      <c r="O31" s="87" t="s">
        <v>996</v>
      </c>
      <c r="P31" s="86">
        <v>45757</v>
      </c>
      <c r="Q31" s="85">
        <v>45759</v>
      </c>
      <c r="R31" s="84">
        <v>5800</v>
      </c>
      <c r="S31" s="84">
        <v>4282</v>
      </c>
      <c r="T31" s="84">
        <v>1518</v>
      </c>
      <c r="U31" s="83" t="s">
        <v>80</v>
      </c>
    </row>
    <row r="32" spans="1:21" s="82" customFormat="1" ht="42" customHeight="1" x14ac:dyDescent="0.25">
      <c r="A32" s="88" t="s">
        <v>38</v>
      </c>
      <c r="B32" s="88" t="s">
        <v>350</v>
      </c>
      <c r="C32" s="88" t="s">
        <v>351</v>
      </c>
      <c r="D32" s="88" t="s">
        <v>296</v>
      </c>
      <c r="E32" s="88" t="s">
        <v>352</v>
      </c>
      <c r="F32" s="88" t="s">
        <v>353</v>
      </c>
      <c r="G32" s="88" t="s">
        <v>354</v>
      </c>
      <c r="H32" s="88" t="s">
        <v>31</v>
      </c>
      <c r="I32" s="89" t="s">
        <v>995</v>
      </c>
      <c r="J32" s="88" t="s">
        <v>30</v>
      </c>
      <c r="K32" s="88" t="s">
        <v>29</v>
      </c>
      <c r="L32" s="88" t="s">
        <v>28</v>
      </c>
      <c r="M32" s="88" t="s">
        <v>27</v>
      </c>
      <c r="N32" s="88" t="s">
        <v>97</v>
      </c>
      <c r="O32" s="87" t="s">
        <v>996</v>
      </c>
      <c r="P32" s="86">
        <v>45757</v>
      </c>
      <c r="Q32" s="85">
        <v>45759</v>
      </c>
      <c r="R32" s="84">
        <v>5000</v>
      </c>
      <c r="S32" s="84">
        <v>4064</v>
      </c>
      <c r="T32" s="84">
        <v>936</v>
      </c>
      <c r="U32" s="83" t="s">
        <v>80</v>
      </c>
    </row>
    <row r="33" spans="1:21" s="82" customFormat="1" ht="42" customHeight="1" x14ac:dyDescent="0.25">
      <c r="A33" s="88" t="s">
        <v>38</v>
      </c>
      <c r="B33" s="88" t="s">
        <v>350</v>
      </c>
      <c r="C33" s="88" t="s">
        <v>351</v>
      </c>
      <c r="D33" s="88" t="s">
        <v>296</v>
      </c>
      <c r="E33" s="88" t="s">
        <v>356</v>
      </c>
      <c r="F33" s="88" t="s">
        <v>357</v>
      </c>
      <c r="G33" s="88" t="s">
        <v>358</v>
      </c>
      <c r="H33" s="88" t="s">
        <v>31</v>
      </c>
      <c r="I33" s="89" t="s">
        <v>995</v>
      </c>
      <c r="J33" s="88" t="s">
        <v>30</v>
      </c>
      <c r="K33" s="88" t="s">
        <v>29</v>
      </c>
      <c r="L33" s="88" t="s">
        <v>28</v>
      </c>
      <c r="M33" s="88" t="s">
        <v>27</v>
      </c>
      <c r="N33" s="88" t="s">
        <v>97</v>
      </c>
      <c r="O33" s="87" t="s">
        <v>996</v>
      </c>
      <c r="P33" s="86">
        <v>45757</v>
      </c>
      <c r="Q33" s="85">
        <v>45759</v>
      </c>
      <c r="R33" s="84">
        <v>5000</v>
      </c>
      <c r="S33" s="84">
        <v>4074.33</v>
      </c>
      <c r="T33" s="84">
        <v>925.67000000000007</v>
      </c>
      <c r="U33" s="83" t="s">
        <v>80</v>
      </c>
    </row>
    <row r="34" spans="1:21" s="82" customFormat="1" ht="42" customHeight="1" x14ac:dyDescent="0.25">
      <c r="A34" s="88" t="s">
        <v>38</v>
      </c>
      <c r="B34" s="88" t="s">
        <v>227</v>
      </c>
      <c r="C34" s="88" t="s">
        <v>295</v>
      </c>
      <c r="D34" s="88" t="s">
        <v>296</v>
      </c>
      <c r="E34" s="88" t="s">
        <v>297</v>
      </c>
      <c r="F34" s="88" t="s">
        <v>298</v>
      </c>
      <c r="G34" s="88" t="s">
        <v>299</v>
      </c>
      <c r="H34" s="88" t="s">
        <v>31</v>
      </c>
      <c r="I34" s="89" t="s">
        <v>997</v>
      </c>
      <c r="J34" s="88" t="s">
        <v>30</v>
      </c>
      <c r="K34" s="88" t="s">
        <v>29</v>
      </c>
      <c r="L34" s="88" t="s">
        <v>28</v>
      </c>
      <c r="M34" s="88" t="s">
        <v>27</v>
      </c>
      <c r="N34" s="88" t="s">
        <v>97</v>
      </c>
      <c r="O34" s="87" t="s">
        <v>996</v>
      </c>
      <c r="P34" s="86">
        <v>45757</v>
      </c>
      <c r="Q34" s="85">
        <v>45759</v>
      </c>
      <c r="R34" s="84">
        <v>5800</v>
      </c>
      <c r="S34" s="84">
        <v>4833</v>
      </c>
      <c r="T34" s="84">
        <v>967</v>
      </c>
      <c r="U34" s="83" t="s">
        <v>80</v>
      </c>
    </row>
    <row r="35" spans="1:21" s="82" customFormat="1" ht="42" customHeight="1" x14ac:dyDescent="0.25">
      <c r="A35" s="88" t="s">
        <v>38</v>
      </c>
      <c r="B35" s="88" t="s">
        <v>53</v>
      </c>
      <c r="C35" s="88" t="s">
        <v>303</v>
      </c>
      <c r="D35" s="88" t="s">
        <v>296</v>
      </c>
      <c r="E35" s="88" t="s">
        <v>304</v>
      </c>
      <c r="F35" s="88" t="s">
        <v>305</v>
      </c>
      <c r="G35" s="88" t="s">
        <v>306</v>
      </c>
      <c r="H35" s="88" t="s">
        <v>31</v>
      </c>
      <c r="I35" s="89" t="s">
        <v>998</v>
      </c>
      <c r="J35" s="88" t="s">
        <v>30</v>
      </c>
      <c r="K35" s="88" t="s">
        <v>29</v>
      </c>
      <c r="L35" s="88" t="s">
        <v>28</v>
      </c>
      <c r="M35" s="88" t="s">
        <v>27</v>
      </c>
      <c r="N35" s="88" t="s">
        <v>97</v>
      </c>
      <c r="O35" s="87" t="s">
        <v>996</v>
      </c>
      <c r="P35" s="86">
        <v>45757</v>
      </c>
      <c r="Q35" s="85">
        <v>45759</v>
      </c>
      <c r="R35" s="84">
        <v>5000</v>
      </c>
      <c r="S35" s="84">
        <v>3684</v>
      </c>
      <c r="T35" s="84">
        <v>1316</v>
      </c>
      <c r="U35" s="83" t="s">
        <v>80</v>
      </c>
    </row>
    <row r="36" spans="1:21" s="82" customFormat="1" ht="42" customHeight="1" x14ac:dyDescent="0.25">
      <c r="A36" s="88" t="s">
        <v>38</v>
      </c>
      <c r="B36" s="88" t="s">
        <v>115</v>
      </c>
      <c r="C36" s="88" t="s">
        <v>114</v>
      </c>
      <c r="D36" s="88" t="s">
        <v>113</v>
      </c>
      <c r="E36" s="88" t="s">
        <v>112</v>
      </c>
      <c r="F36" s="88" t="s">
        <v>111</v>
      </c>
      <c r="G36" s="88" t="s">
        <v>110</v>
      </c>
      <c r="H36" s="88" t="s">
        <v>31</v>
      </c>
      <c r="I36" s="89" t="s">
        <v>999</v>
      </c>
      <c r="J36" s="88" t="s">
        <v>30</v>
      </c>
      <c r="K36" s="88" t="s">
        <v>29</v>
      </c>
      <c r="L36" s="88" t="s">
        <v>28</v>
      </c>
      <c r="M36" s="88" t="s">
        <v>27</v>
      </c>
      <c r="N36" s="88" t="s">
        <v>97</v>
      </c>
      <c r="O36" s="87" t="s">
        <v>1000</v>
      </c>
      <c r="P36" s="86">
        <v>45757</v>
      </c>
      <c r="Q36" s="85">
        <v>45759</v>
      </c>
      <c r="R36" s="84">
        <v>10476</v>
      </c>
      <c r="S36" s="84">
        <v>9976.26</v>
      </c>
      <c r="T36" s="84">
        <v>499.73999999999978</v>
      </c>
      <c r="U36" s="83" t="s">
        <v>80</v>
      </c>
    </row>
    <row r="37" spans="1:21" s="82" customFormat="1" ht="42" customHeight="1" x14ac:dyDescent="0.25">
      <c r="A37" s="88" t="s">
        <v>38</v>
      </c>
      <c r="B37" s="88" t="s">
        <v>156</v>
      </c>
      <c r="C37" s="88" t="s">
        <v>155</v>
      </c>
      <c r="D37" s="88" t="s">
        <v>113</v>
      </c>
      <c r="E37" s="88" t="s">
        <v>154</v>
      </c>
      <c r="F37" s="88" t="s">
        <v>153</v>
      </c>
      <c r="G37" s="88" t="s">
        <v>152</v>
      </c>
      <c r="H37" s="88" t="s">
        <v>31</v>
      </c>
      <c r="I37" s="89" t="s">
        <v>172</v>
      </c>
      <c r="J37" s="88" t="s">
        <v>30</v>
      </c>
      <c r="K37" s="88" t="s">
        <v>29</v>
      </c>
      <c r="L37" s="88" t="s">
        <v>28</v>
      </c>
      <c r="M37" s="88" t="s">
        <v>27</v>
      </c>
      <c r="N37" s="88" t="s">
        <v>171</v>
      </c>
      <c r="O37" s="87" t="s">
        <v>1001</v>
      </c>
      <c r="P37" s="86">
        <v>45757</v>
      </c>
      <c r="Q37" s="85">
        <v>45759</v>
      </c>
      <c r="R37" s="84">
        <v>10176</v>
      </c>
      <c r="S37" s="84">
        <v>10148</v>
      </c>
      <c r="T37" s="84">
        <v>28</v>
      </c>
      <c r="U37" s="83" t="s">
        <v>80</v>
      </c>
    </row>
    <row r="38" spans="1:21" s="82" customFormat="1" ht="42" customHeight="1" x14ac:dyDescent="0.25">
      <c r="A38" s="88" t="s">
        <v>38</v>
      </c>
      <c r="B38" s="88" t="s">
        <v>227</v>
      </c>
      <c r="C38" s="88" t="s">
        <v>226</v>
      </c>
      <c r="D38" s="88" t="s">
        <v>211</v>
      </c>
      <c r="E38" s="88" t="s">
        <v>225</v>
      </c>
      <c r="F38" s="88" t="s">
        <v>224</v>
      </c>
      <c r="G38" s="88" t="s">
        <v>223</v>
      </c>
      <c r="H38" s="88" t="s">
        <v>31</v>
      </c>
      <c r="I38" s="89" t="s">
        <v>1002</v>
      </c>
      <c r="J38" s="88" t="s">
        <v>30</v>
      </c>
      <c r="K38" s="88" t="s">
        <v>29</v>
      </c>
      <c r="L38" s="88" t="s">
        <v>28</v>
      </c>
      <c r="M38" s="88" t="s">
        <v>27</v>
      </c>
      <c r="N38" s="88" t="s">
        <v>97</v>
      </c>
      <c r="O38" s="87" t="s">
        <v>1003</v>
      </c>
      <c r="P38" s="86">
        <v>45757</v>
      </c>
      <c r="Q38" s="85">
        <v>45759</v>
      </c>
      <c r="R38" s="84">
        <v>5800</v>
      </c>
      <c r="S38" s="84">
        <v>5696.42</v>
      </c>
      <c r="T38" s="84">
        <v>103.57999999999993</v>
      </c>
      <c r="U38" s="83" t="s">
        <v>80</v>
      </c>
    </row>
    <row r="39" spans="1:21" s="82" customFormat="1" ht="42" customHeight="1" x14ac:dyDescent="0.25">
      <c r="A39" s="88" t="s">
        <v>38</v>
      </c>
      <c r="B39" s="88" t="s">
        <v>145</v>
      </c>
      <c r="C39" s="88" t="s">
        <v>286</v>
      </c>
      <c r="D39" s="88" t="s">
        <v>35</v>
      </c>
      <c r="E39" s="88" t="s">
        <v>287</v>
      </c>
      <c r="F39" s="88" t="s">
        <v>83</v>
      </c>
      <c r="G39" s="88" t="s">
        <v>288</v>
      </c>
      <c r="H39" s="88" t="s">
        <v>31</v>
      </c>
      <c r="I39" s="89" t="s">
        <v>1004</v>
      </c>
      <c r="J39" s="88" t="s">
        <v>30</v>
      </c>
      <c r="K39" s="88" t="s">
        <v>29</v>
      </c>
      <c r="L39" s="88" t="s">
        <v>28</v>
      </c>
      <c r="M39" s="88" t="s">
        <v>27</v>
      </c>
      <c r="N39" s="88" t="s">
        <v>26</v>
      </c>
      <c r="O39" s="87" t="s">
        <v>1005</v>
      </c>
      <c r="P39" s="86">
        <v>45756</v>
      </c>
      <c r="Q39" s="85">
        <v>45757</v>
      </c>
      <c r="R39" s="84">
        <v>6554.73</v>
      </c>
      <c r="S39" s="84">
        <v>4385.59</v>
      </c>
      <c r="T39" s="84">
        <v>2169.1399999999994</v>
      </c>
      <c r="U39" s="83" t="s">
        <v>80</v>
      </c>
    </row>
    <row r="40" spans="1:21" s="82" customFormat="1" ht="42" customHeight="1" x14ac:dyDescent="0.25">
      <c r="A40" s="88" t="s">
        <v>38</v>
      </c>
      <c r="B40" s="88" t="s">
        <v>60</v>
      </c>
      <c r="C40" s="88" t="s">
        <v>59</v>
      </c>
      <c r="D40" s="88" t="s">
        <v>51</v>
      </c>
      <c r="E40" s="88" t="s">
        <v>149</v>
      </c>
      <c r="F40" s="88" t="s">
        <v>148</v>
      </c>
      <c r="G40" s="88" t="s">
        <v>147</v>
      </c>
      <c r="H40" s="88" t="s">
        <v>31</v>
      </c>
      <c r="I40" s="89" t="s">
        <v>1006</v>
      </c>
      <c r="J40" s="88" t="s">
        <v>30</v>
      </c>
      <c r="K40" s="88" t="s">
        <v>29</v>
      </c>
      <c r="L40" s="88" t="s">
        <v>28</v>
      </c>
      <c r="M40" s="88" t="s">
        <v>27</v>
      </c>
      <c r="N40" s="88" t="s">
        <v>26</v>
      </c>
      <c r="O40" s="87" t="s">
        <v>1007</v>
      </c>
      <c r="P40" s="86">
        <v>45758</v>
      </c>
      <c r="Q40" s="85">
        <v>45759</v>
      </c>
      <c r="R40" s="84">
        <v>5772.91</v>
      </c>
      <c r="S40" s="84">
        <v>4091.97</v>
      </c>
      <c r="T40" s="84">
        <v>1680.94</v>
      </c>
      <c r="U40" s="83" t="s">
        <v>80</v>
      </c>
    </row>
    <row r="41" spans="1:21" s="82" customFormat="1" ht="42" customHeight="1" x14ac:dyDescent="0.25">
      <c r="A41" s="88" t="s">
        <v>38</v>
      </c>
      <c r="B41" s="88" t="s">
        <v>156</v>
      </c>
      <c r="C41" s="88" t="s">
        <v>469</v>
      </c>
      <c r="D41" s="88" t="s">
        <v>464</v>
      </c>
      <c r="E41" s="88" t="s">
        <v>468</v>
      </c>
      <c r="F41" s="88" t="s">
        <v>74</v>
      </c>
      <c r="G41" s="88" t="s">
        <v>74</v>
      </c>
      <c r="H41" s="88" t="s">
        <v>31</v>
      </c>
      <c r="I41" s="89" t="s">
        <v>1008</v>
      </c>
      <c r="J41" s="88" t="s">
        <v>30</v>
      </c>
      <c r="K41" s="88" t="s">
        <v>29</v>
      </c>
      <c r="L41" s="88" t="s">
        <v>28</v>
      </c>
      <c r="M41" s="88" t="s">
        <v>27</v>
      </c>
      <c r="N41" s="88" t="s">
        <v>26</v>
      </c>
      <c r="O41" s="87" t="s">
        <v>1009</v>
      </c>
      <c r="P41" s="86">
        <v>45757</v>
      </c>
      <c r="Q41" s="85">
        <v>45757</v>
      </c>
      <c r="R41" s="84">
        <v>800</v>
      </c>
      <c r="S41" s="84">
        <v>736</v>
      </c>
      <c r="T41" s="84">
        <v>64</v>
      </c>
      <c r="U41" s="83" t="s">
        <v>80</v>
      </c>
    </row>
    <row r="42" spans="1:21" s="82" customFormat="1" ht="42" customHeight="1" x14ac:dyDescent="0.25">
      <c r="A42" s="88" t="s">
        <v>38</v>
      </c>
      <c r="B42" s="88" t="s">
        <v>370</v>
      </c>
      <c r="C42" s="88" t="s">
        <v>469</v>
      </c>
      <c r="D42" s="88" t="s">
        <v>464</v>
      </c>
      <c r="E42" s="88" t="s">
        <v>941</v>
      </c>
      <c r="F42" s="88" t="s">
        <v>1010</v>
      </c>
      <c r="G42" s="88" t="s">
        <v>1011</v>
      </c>
      <c r="H42" s="88" t="s">
        <v>31</v>
      </c>
      <c r="I42" s="89" t="s">
        <v>1012</v>
      </c>
      <c r="J42" s="88" t="s">
        <v>30</v>
      </c>
      <c r="K42" s="88" t="s">
        <v>29</v>
      </c>
      <c r="L42" s="88" t="s">
        <v>28</v>
      </c>
      <c r="M42" s="88" t="s">
        <v>27</v>
      </c>
      <c r="N42" s="88" t="s">
        <v>26</v>
      </c>
      <c r="O42" s="87" t="s">
        <v>1009</v>
      </c>
      <c r="P42" s="86">
        <v>45757</v>
      </c>
      <c r="Q42" s="85">
        <v>45757</v>
      </c>
      <c r="R42" s="84">
        <v>3386.8</v>
      </c>
      <c r="S42" s="84">
        <v>2631.86</v>
      </c>
      <c r="T42" s="84">
        <v>754.94</v>
      </c>
      <c r="U42" s="83" t="s">
        <v>80</v>
      </c>
    </row>
    <row r="43" spans="1:21" s="82" customFormat="1" ht="42" customHeight="1" x14ac:dyDescent="0.25">
      <c r="A43" s="88" t="s">
        <v>38</v>
      </c>
      <c r="B43" s="88" t="s">
        <v>44</v>
      </c>
      <c r="C43" s="88" t="s">
        <v>43</v>
      </c>
      <c r="D43" s="88" t="s">
        <v>35</v>
      </c>
      <c r="E43" s="88" t="s">
        <v>42</v>
      </c>
      <c r="F43" s="88" t="s">
        <v>41</v>
      </c>
      <c r="G43" s="88" t="s">
        <v>40</v>
      </c>
      <c r="H43" s="88" t="s">
        <v>31</v>
      </c>
      <c r="I43" s="89" t="s">
        <v>25</v>
      </c>
      <c r="J43" s="88" t="s">
        <v>30</v>
      </c>
      <c r="K43" s="88" t="s">
        <v>29</v>
      </c>
      <c r="L43" s="88" t="s">
        <v>28</v>
      </c>
      <c r="M43" s="88" t="s">
        <v>27</v>
      </c>
      <c r="N43" s="88" t="s">
        <v>26</v>
      </c>
      <c r="O43" s="87" t="s">
        <v>25</v>
      </c>
      <c r="P43" s="86">
        <v>45757</v>
      </c>
      <c r="Q43" s="85">
        <v>45757</v>
      </c>
      <c r="R43" s="84">
        <v>1300</v>
      </c>
      <c r="S43" s="84">
        <v>350</v>
      </c>
      <c r="T43" s="84">
        <v>950</v>
      </c>
      <c r="U43" s="83" t="s">
        <v>80</v>
      </c>
    </row>
    <row r="44" spans="1:21" s="82" customFormat="1" ht="42" customHeight="1" x14ac:dyDescent="0.25">
      <c r="A44" s="88" t="s">
        <v>38</v>
      </c>
      <c r="B44" s="88" t="s">
        <v>37</v>
      </c>
      <c r="C44" s="88" t="s">
        <v>36</v>
      </c>
      <c r="D44" s="88" t="s">
        <v>35</v>
      </c>
      <c r="E44" s="88" t="s">
        <v>34</v>
      </c>
      <c r="F44" s="88" t="s">
        <v>33</v>
      </c>
      <c r="G44" s="88" t="s">
        <v>32</v>
      </c>
      <c r="H44" s="88" t="s">
        <v>31</v>
      </c>
      <c r="I44" s="89" t="s">
        <v>25</v>
      </c>
      <c r="J44" s="88" t="s">
        <v>30</v>
      </c>
      <c r="K44" s="88" t="s">
        <v>29</v>
      </c>
      <c r="L44" s="88" t="s">
        <v>28</v>
      </c>
      <c r="M44" s="88" t="s">
        <v>27</v>
      </c>
      <c r="N44" s="88" t="s">
        <v>26</v>
      </c>
      <c r="O44" s="87" t="s">
        <v>1013</v>
      </c>
      <c r="P44" s="86">
        <v>45757</v>
      </c>
      <c r="Q44" s="85">
        <v>45757</v>
      </c>
      <c r="R44" s="84">
        <v>4471.6400000000003</v>
      </c>
      <c r="S44" s="84">
        <v>2910.42</v>
      </c>
      <c r="T44" s="84">
        <v>1561.2200000000003</v>
      </c>
      <c r="U44" s="83" t="s">
        <v>80</v>
      </c>
    </row>
    <row r="45" spans="1:21" s="82" customFormat="1" ht="42" customHeight="1" x14ac:dyDescent="0.25">
      <c r="A45" s="88" t="s">
        <v>38</v>
      </c>
      <c r="B45" s="88" t="s">
        <v>115</v>
      </c>
      <c r="C45" s="88" t="s">
        <v>181</v>
      </c>
      <c r="D45" s="88" t="s">
        <v>113</v>
      </c>
      <c r="E45" s="88" t="s">
        <v>180</v>
      </c>
      <c r="F45" s="88" t="s">
        <v>179</v>
      </c>
      <c r="G45" s="88" t="s">
        <v>178</v>
      </c>
      <c r="H45" s="88" t="s">
        <v>31</v>
      </c>
      <c r="I45" s="89" t="s">
        <v>1014</v>
      </c>
      <c r="J45" s="88" t="s">
        <v>30</v>
      </c>
      <c r="K45" s="88" t="s">
        <v>29</v>
      </c>
      <c r="L45" s="88" t="s">
        <v>28</v>
      </c>
      <c r="M45" s="88" t="s">
        <v>118</v>
      </c>
      <c r="N45" s="88" t="s">
        <v>117</v>
      </c>
      <c r="O45" s="87" t="s">
        <v>1015</v>
      </c>
      <c r="P45" s="86">
        <v>45757</v>
      </c>
      <c r="Q45" s="85">
        <v>45757</v>
      </c>
      <c r="R45" s="84">
        <v>2304</v>
      </c>
      <c r="S45" s="84">
        <v>1358</v>
      </c>
      <c r="T45" s="84">
        <v>946</v>
      </c>
      <c r="U45" s="83" t="s">
        <v>80</v>
      </c>
    </row>
    <row r="46" spans="1:21" s="82" customFormat="1" ht="42" customHeight="1" x14ac:dyDescent="0.25">
      <c r="A46" s="88" t="s">
        <v>38</v>
      </c>
      <c r="B46" s="88" t="s">
        <v>715</v>
      </c>
      <c r="C46" s="88" t="s">
        <v>1016</v>
      </c>
      <c r="D46" s="88" t="s">
        <v>123</v>
      </c>
      <c r="E46" s="88" t="s">
        <v>42</v>
      </c>
      <c r="F46" s="88" t="s">
        <v>157</v>
      </c>
      <c r="G46" s="88" t="s">
        <v>1017</v>
      </c>
      <c r="H46" s="88" t="s">
        <v>31</v>
      </c>
      <c r="I46" s="89" t="s">
        <v>1018</v>
      </c>
      <c r="J46" s="88" t="s">
        <v>30</v>
      </c>
      <c r="K46" s="88" t="s">
        <v>29</v>
      </c>
      <c r="L46" s="88" t="s">
        <v>28</v>
      </c>
      <c r="M46" s="88" t="s">
        <v>27</v>
      </c>
      <c r="N46" s="88" t="s">
        <v>97</v>
      </c>
      <c r="O46" s="87" t="s">
        <v>1019</v>
      </c>
      <c r="P46" s="86">
        <v>45757</v>
      </c>
      <c r="Q46" s="85">
        <v>45759</v>
      </c>
      <c r="R46" s="84">
        <v>11912.09</v>
      </c>
      <c r="S46" s="84">
        <v>6317.26</v>
      </c>
      <c r="T46" s="84">
        <v>5594.83</v>
      </c>
      <c r="U46" s="83" t="s">
        <v>80</v>
      </c>
    </row>
    <row r="47" spans="1:21" s="82" customFormat="1" ht="42" customHeight="1" x14ac:dyDescent="0.25">
      <c r="A47" s="88" t="s">
        <v>38</v>
      </c>
      <c r="B47" s="88" t="s">
        <v>278</v>
      </c>
      <c r="C47" s="88" t="s">
        <v>1020</v>
      </c>
      <c r="D47" s="88" t="s">
        <v>123</v>
      </c>
      <c r="E47" s="88" t="s">
        <v>279</v>
      </c>
      <c r="F47" s="88" t="s">
        <v>280</v>
      </c>
      <c r="G47" s="88" t="s">
        <v>281</v>
      </c>
      <c r="H47" s="88" t="s">
        <v>31</v>
      </c>
      <c r="I47" s="89" t="s">
        <v>1018</v>
      </c>
      <c r="J47" s="88" t="s">
        <v>30</v>
      </c>
      <c r="K47" s="88" t="s">
        <v>29</v>
      </c>
      <c r="L47" s="88" t="s">
        <v>28</v>
      </c>
      <c r="M47" s="88" t="s">
        <v>27</v>
      </c>
      <c r="N47" s="88" t="s">
        <v>97</v>
      </c>
      <c r="O47" s="87" t="s">
        <v>1021</v>
      </c>
      <c r="P47" s="86">
        <v>45757</v>
      </c>
      <c r="Q47" s="85">
        <v>45759</v>
      </c>
      <c r="R47" s="84">
        <v>5800</v>
      </c>
      <c r="S47" s="84">
        <v>3599.62</v>
      </c>
      <c r="T47" s="84">
        <v>2200.38</v>
      </c>
      <c r="U47" s="83" t="s">
        <v>80</v>
      </c>
    </row>
    <row r="48" spans="1:21" s="82" customFormat="1" ht="42" customHeight="1" x14ac:dyDescent="0.25">
      <c r="A48" s="88" t="s">
        <v>38</v>
      </c>
      <c r="B48" s="88" t="s">
        <v>104</v>
      </c>
      <c r="C48" s="88" t="s">
        <v>1022</v>
      </c>
      <c r="D48" s="88" t="s">
        <v>113</v>
      </c>
      <c r="E48" s="88" t="s">
        <v>942</v>
      </c>
      <c r="F48" s="88" t="s">
        <v>121</v>
      </c>
      <c r="G48" s="88" t="s">
        <v>1023</v>
      </c>
      <c r="H48" s="88" t="s">
        <v>31</v>
      </c>
      <c r="I48" s="89" t="s">
        <v>1024</v>
      </c>
      <c r="J48" s="88" t="s">
        <v>30</v>
      </c>
      <c r="K48" s="88" t="s">
        <v>29</v>
      </c>
      <c r="L48" s="88" t="s">
        <v>28</v>
      </c>
      <c r="M48" s="88" t="s">
        <v>69</v>
      </c>
      <c r="N48" s="88" t="s">
        <v>68</v>
      </c>
      <c r="O48" s="87" t="s">
        <v>611</v>
      </c>
      <c r="P48" s="86">
        <v>45757</v>
      </c>
      <c r="Q48" s="85">
        <v>45760</v>
      </c>
      <c r="R48" s="84">
        <v>11900</v>
      </c>
      <c r="S48" s="84">
        <v>11128.17</v>
      </c>
      <c r="T48" s="84">
        <v>771.82999999999993</v>
      </c>
      <c r="U48" s="83" t="s">
        <v>80</v>
      </c>
    </row>
    <row r="49" spans="1:21" s="82" customFormat="1" ht="42" customHeight="1" x14ac:dyDescent="0.25">
      <c r="A49" s="88" t="s">
        <v>38</v>
      </c>
      <c r="B49" s="88" t="s">
        <v>60</v>
      </c>
      <c r="C49" s="88" t="s">
        <v>59</v>
      </c>
      <c r="D49" s="88" t="s">
        <v>51</v>
      </c>
      <c r="E49" s="88" t="s">
        <v>163</v>
      </c>
      <c r="F49" s="88" t="s">
        <v>121</v>
      </c>
      <c r="G49" s="88" t="s">
        <v>162</v>
      </c>
      <c r="H49" s="88" t="s">
        <v>31</v>
      </c>
      <c r="I49" s="89" t="s">
        <v>1024</v>
      </c>
      <c r="J49" s="88" t="s">
        <v>30</v>
      </c>
      <c r="K49" s="88" t="s">
        <v>29</v>
      </c>
      <c r="L49" s="88" t="s">
        <v>28</v>
      </c>
      <c r="M49" s="88" t="s">
        <v>69</v>
      </c>
      <c r="N49" s="88" t="s">
        <v>68</v>
      </c>
      <c r="O49" s="87" t="s">
        <v>611</v>
      </c>
      <c r="P49" s="86">
        <v>45757</v>
      </c>
      <c r="Q49" s="85">
        <v>45760</v>
      </c>
      <c r="R49" s="84">
        <v>19589.259999999998</v>
      </c>
      <c r="S49" s="84">
        <v>11038.31</v>
      </c>
      <c r="T49" s="84">
        <v>8550.9499999999989</v>
      </c>
      <c r="U49" s="83" t="s">
        <v>80</v>
      </c>
    </row>
    <row r="50" spans="1:21" s="82" customFormat="1" ht="42" customHeight="1" x14ac:dyDescent="0.25">
      <c r="A50" s="88" t="s">
        <v>38</v>
      </c>
      <c r="B50" s="88" t="s">
        <v>1025</v>
      </c>
      <c r="C50" s="88" t="s">
        <v>52</v>
      </c>
      <c r="D50" s="88" t="s">
        <v>35</v>
      </c>
      <c r="E50" s="88" t="s">
        <v>943</v>
      </c>
      <c r="F50" s="88" t="s">
        <v>346</v>
      </c>
      <c r="G50" s="88" t="s">
        <v>1026</v>
      </c>
      <c r="H50" s="88" t="s">
        <v>31</v>
      </c>
      <c r="I50" s="89" t="s">
        <v>1027</v>
      </c>
      <c r="J50" s="88" t="s">
        <v>30</v>
      </c>
      <c r="K50" s="88" t="s">
        <v>29</v>
      </c>
      <c r="L50" s="88" t="s">
        <v>28</v>
      </c>
      <c r="M50" s="88" t="s">
        <v>69</v>
      </c>
      <c r="N50" s="88" t="s">
        <v>68</v>
      </c>
      <c r="O50" s="87" t="s">
        <v>1028</v>
      </c>
      <c r="P50" s="86">
        <v>45757</v>
      </c>
      <c r="Q50" s="85">
        <v>45765</v>
      </c>
      <c r="R50" s="84">
        <v>58800</v>
      </c>
      <c r="S50" s="84">
        <v>49158.95</v>
      </c>
      <c r="T50" s="84">
        <v>9641.0500000000029</v>
      </c>
      <c r="U50" s="83" t="s">
        <v>80</v>
      </c>
    </row>
    <row r="51" spans="1:21" s="82" customFormat="1" ht="42" customHeight="1" x14ac:dyDescent="0.25">
      <c r="A51" s="88" t="s">
        <v>38</v>
      </c>
      <c r="B51" s="88" t="s">
        <v>79</v>
      </c>
      <c r="C51" s="88" t="s">
        <v>181</v>
      </c>
      <c r="D51" s="88" t="s">
        <v>113</v>
      </c>
      <c r="E51" s="88" t="s">
        <v>944</v>
      </c>
      <c r="F51" s="88" t="s">
        <v>231</v>
      </c>
      <c r="G51" s="88" t="s">
        <v>1029</v>
      </c>
      <c r="H51" s="88" t="s">
        <v>31</v>
      </c>
      <c r="I51" s="89" t="s">
        <v>1030</v>
      </c>
      <c r="J51" s="88" t="s">
        <v>30</v>
      </c>
      <c r="K51" s="88" t="s">
        <v>29</v>
      </c>
      <c r="L51" s="88" t="s">
        <v>28</v>
      </c>
      <c r="M51" s="88" t="s">
        <v>69</v>
      </c>
      <c r="N51" s="88" t="s">
        <v>68</v>
      </c>
      <c r="O51" s="87" t="s">
        <v>1030</v>
      </c>
      <c r="P51" s="86">
        <v>45757</v>
      </c>
      <c r="Q51" s="85">
        <v>45766</v>
      </c>
      <c r="R51" s="84">
        <v>56300</v>
      </c>
      <c r="S51" s="84">
        <v>50408.98</v>
      </c>
      <c r="T51" s="84">
        <v>5891.0199999999968</v>
      </c>
      <c r="U51" s="83" t="s">
        <v>80</v>
      </c>
    </row>
    <row r="52" spans="1:21" s="82" customFormat="1" ht="42" customHeight="1" x14ac:dyDescent="0.25">
      <c r="A52" s="88" t="s">
        <v>38</v>
      </c>
      <c r="B52" s="88" t="s">
        <v>488</v>
      </c>
      <c r="C52" s="88" t="s">
        <v>52</v>
      </c>
      <c r="D52" s="88" t="s">
        <v>747</v>
      </c>
      <c r="E52" s="88" t="s">
        <v>945</v>
      </c>
      <c r="F52" s="88" t="s">
        <v>288</v>
      </c>
      <c r="G52" s="88" t="s">
        <v>1031</v>
      </c>
      <c r="H52" s="88" t="s">
        <v>31</v>
      </c>
      <c r="I52" s="89" t="s">
        <v>1032</v>
      </c>
      <c r="J52" s="88" t="s">
        <v>30</v>
      </c>
      <c r="K52" s="88" t="s">
        <v>29</v>
      </c>
      <c r="L52" s="88" t="s">
        <v>28</v>
      </c>
      <c r="M52" s="88" t="s">
        <v>69</v>
      </c>
      <c r="N52" s="88" t="s">
        <v>68</v>
      </c>
      <c r="O52" s="87" t="s">
        <v>1033</v>
      </c>
      <c r="P52" s="86">
        <v>45757</v>
      </c>
      <c r="Q52" s="85">
        <v>45772</v>
      </c>
      <c r="R52" s="84">
        <v>65800</v>
      </c>
      <c r="S52" s="84">
        <v>38913.550000000003</v>
      </c>
      <c r="T52" s="84">
        <v>26886.449999999997</v>
      </c>
      <c r="U52" s="83" t="s">
        <v>80</v>
      </c>
    </row>
    <row r="53" spans="1:21" s="82" customFormat="1" ht="42" customHeight="1" x14ac:dyDescent="0.25">
      <c r="A53" s="88" t="s">
        <v>38</v>
      </c>
      <c r="B53" s="88" t="s">
        <v>53</v>
      </c>
      <c r="C53" s="88" t="s">
        <v>667</v>
      </c>
      <c r="D53" s="88" t="s">
        <v>35</v>
      </c>
      <c r="E53" s="88" t="s">
        <v>143</v>
      </c>
      <c r="F53" s="88" t="s">
        <v>142</v>
      </c>
      <c r="G53" s="88" t="s">
        <v>141</v>
      </c>
      <c r="H53" s="88" t="s">
        <v>31</v>
      </c>
      <c r="I53" s="89" t="s">
        <v>1034</v>
      </c>
      <c r="J53" s="88" t="s">
        <v>30</v>
      </c>
      <c r="K53" s="88" t="s">
        <v>29</v>
      </c>
      <c r="L53" s="88" t="s">
        <v>28</v>
      </c>
      <c r="M53" s="88" t="s">
        <v>69</v>
      </c>
      <c r="N53" s="88" t="s">
        <v>68</v>
      </c>
      <c r="O53" s="87" t="s">
        <v>1035</v>
      </c>
      <c r="P53" s="86">
        <v>45758</v>
      </c>
      <c r="Q53" s="85">
        <v>45765</v>
      </c>
      <c r="R53" s="84">
        <v>54822</v>
      </c>
      <c r="S53" s="84">
        <v>37956.39</v>
      </c>
      <c r="T53" s="84">
        <v>16865.61</v>
      </c>
      <c r="U53" s="83" t="s">
        <v>80</v>
      </c>
    </row>
    <row r="54" spans="1:21" s="82" customFormat="1" ht="42" customHeight="1" x14ac:dyDescent="0.25">
      <c r="A54" s="88" t="s">
        <v>38</v>
      </c>
      <c r="B54" s="88" t="s">
        <v>60</v>
      </c>
      <c r="C54" s="88" t="s">
        <v>59</v>
      </c>
      <c r="D54" s="88" t="s">
        <v>51</v>
      </c>
      <c r="E54" s="88" t="s">
        <v>58</v>
      </c>
      <c r="F54" s="88" t="s">
        <v>57</v>
      </c>
      <c r="G54" s="88" t="s">
        <v>56</v>
      </c>
      <c r="H54" s="88" t="s">
        <v>31</v>
      </c>
      <c r="I54" s="89" t="s">
        <v>1036</v>
      </c>
      <c r="J54" s="88" t="s">
        <v>30</v>
      </c>
      <c r="K54" s="88" t="s">
        <v>29</v>
      </c>
      <c r="L54" s="88" t="s">
        <v>28</v>
      </c>
      <c r="M54" s="88" t="s">
        <v>69</v>
      </c>
      <c r="N54" s="88" t="s">
        <v>68</v>
      </c>
      <c r="O54" s="87" t="s">
        <v>1037</v>
      </c>
      <c r="P54" s="86">
        <v>45758</v>
      </c>
      <c r="Q54" s="85">
        <v>45759</v>
      </c>
      <c r="R54" s="84">
        <v>9022</v>
      </c>
      <c r="S54" s="84">
        <v>7158.16</v>
      </c>
      <c r="T54" s="84">
        <v>1863.8400000000001</v>
      </c>
      <c r="U54" s="83" t="s">
        <v>80</v>
      </c>
    </row>
    <row r="55" spans="1:21" s="82" customFormat="1" ht="42" customHeight="1" x14ac:dyDescent="0.25">
      <c r="A55" s="88" t="s">
        <v>38</v>
      </c>
      <c r="B55" s="88" t="s">
        <v>53</v>
      </c>
      <c r="C55" s="88" t="s">
        <v>52</v>
      </c>
      <c r="D55" s="88" t="s">
        <v>51</v>
      </c>
      <c r="E55" s="88" t="s">
        <v>50</v>
      </c>
      <c r="F55" s="88" t="s">
        <v>49</v>
      </c>
      <c r="G55" s="88" t="s">
        <v>48</v>
      </c>
      <c r="H55" s="88" t="s">
        <v>31</v>
      </c>
      <c r="I55" s="89" t="s">
        <v>1036</v>
      </c>
      <c r="J55" s="88" t="s">
        <v>30</v>
      </c>
      <c r="K55" s="88" t="s">
        <v>29</v>
      </c>
      <c r="L55" s="88" t="s">
        <v>28</v>
      </c>
      <c r="M55" s="88" t="s">
        <v>69</v>
      </c>
      <c r="N55" s="88" t="s">
        <v>68</v>
      </c>
      <c r="O55" s="87" t="s">
        <v>1038</v>
      </c>
      <c r="P55" s="86">
        <v>45758</v>
      </c>
      <c r="Q55" s="85">
        <v>45759</v>
      </c>
      <c r="R55" s="84">
        <v>5200</v>
      </c>
      <c r="S55" s="84">
        <v>4501.55</v>
      </c>
      <c r="T55" s="84">
        <v>698.44999999999982</v>
      </c>
      <c r="U55" s="83" t="s">
        <v>80</v>
      </c>
    </row>
    <row r="56" spans="1:21" s="82" customFormat="1" ht="42" customHeight="1" x14ac:dyDescent="0.25">
      <c r="A56" s="88" t="s">
        <v>38</v>
      </c>
      <c r="B56" s="88" t="s">
        <v>370</v>
      </c>
      <c r="C56" s="88" t="s">
        <v>371</v>
      </c>
      <c r="D56" s="88" t="s">
        <v>86</v>
      </c>
      <c r="E56" s="88" t="s">
        <v>372</v>
      </c>
      <c r="F56" s="88" t="s">
        <v>373</v>
      </c>
      <c r="G56" s="88" t="s">
        <v>374</v>
      </c>
      <c r="H56" s="88" t="s">
        <v>31</v>
      </c>
      <c r="I56" s="89" t="s">
        <v>1039</v>
      </c>
      <c r="J56" s="88" t="s">
        <v>30</v>
      </c>
      <c r="K56" s="88" t="s">
        <v>29</v>
      </c>
      <c r="L56" s="88" t="s">
        <v>28</v>
      </c>
      <c r="M56" s="88" t="s">
        <v>118</v>
      </c>
      <c r="N56" s="88" t="s">
        <v>117</v>
      </c>
      <c r="O56" s="87" t="s">
        <v>1040</v>
      </c>
      <c r="P56" s="86">
        <v>45760</v>
      </c>
      <c r="Q56" s="85">
        <v>45760</v>
      </c>
      <c r="R56" s="84">
        <v>2199.6</v>
      </c>
      <c r="S56" s="84">
        <v>1384.6</v>
      </c>
      <c r="T56" s="84">
        <v>815</v>
      </c>
      <c r="U56" s="83" t="s">
        <v>80</v>
      </c>
    </row>
    <row r="57" spans="1:21" s="82" customFormat="1" ht="42" customHeight="1" x14ac:dyDescent="0.25">
      <c r="A57" s="88" t="s">
        <v>38</v>
      </c>
      <c r="B57" s="88" t="s">
        <v>60</v>
      </c>
      <c r="C57" s="88" t="s">
        <v>169</v>
      </c>
      <c r="D57" s="88" t="s">
        <v>51</v>
      </c>
      <c r="E57" s="88" t="s">
        <v>191</v>
      </c>
      <c r="F57" s="88" t="s">
        <v>190</v>
      </c>
      <c r="G57" s="88" t="s">
        <v>33</v>
      </c>
      <c r="H57" s="88" t="s">
        <v>31</v>
      </c>
      <c r="I57" s="89" t="s">
        <v>1041</v>
      </c>
      <c r="J57" s="88" t="s">
        <v>30</v>
      </c>
      <c r="K57" s="88" t="s">
        <v>29</v>
      </c>
      <c r="L57" s="88" t="s">
        <v>28</v>
      </c>
      <c r="M57" s="88" t="s">
        <v>27</v>
      </c>
      <c r="N57" s="88" t="s">
        <v>46</v>
      </c>
      <c r="O57" s="87" t="s">
        <v>1042</v>
      </c>
      <c r="P57" s="86">
        <v>45761</v>
      </c>
      <c r="Q57" s="85">
        <v>45761</v>
      </c>
      <c r="R57" s="84">
        <v>1300</v>
      </c>
      <c r="S57" s="84">
        <v>418</v>
      </c>
      <c r="T57" s="84">
        <v>882</v>
      </c>
      <c r="U57" s="83" t="s">
        <v>80</v>
      </c>
    </row>
    <row r="58" spans="1:21" s="82" customFormat="1" ht="42" customHeight="1" x14ac:dyDescent="0.25">
      <c r="A58" s="88" t="s">
        <v>38</v>
      </c>
      <c r="B58" s="88" t="s">
        <v>37</v>
      </c>
      <c r="C58" s="88" t="s">
        <v>644</v>
      </c>
      <c r="D58" s="88" t="s">
        <v>51</v>
      </c>
      <c r="E58" s="88" t="s">
        <v>232</v>
      </c>
      <c r="F58" s="88" t="s">
        <v>231</v>
      </c>
      <c r="G58" s="88" t="s">
        <v>230</v>
      </c>
      <c r="H58" s="88" t="s">
        <v>31</v>
      </c>
      <c r="I58" s="89" t="s">
        <v>1041</v>
      </c>
      <c r="J58" s="88" t="s">
        <v>30</v>
      </c>
      <c r="K58" s="88" t="s">
        <v>29</v>
      </c>
      <c r="L58" s="88" t="s">
        <v>28</v>
      </c>
      <c r="M58" s="88" t="s">
        <v>27</v>
      </c>
      <c r="N58" s="88" t="s">
        <v>46</v>
      </c>
      <c r="O58" s="87" t="s">
        <v>1042</v>
      </c>
      <c r="P58" s="86">
        <v>45761</v>
      </c>
      <c r="Q58" s="85">
        <v>45761</v>
      </c>
      <c r="R58" s="84">
        <v>4298</v>
      </c>
      <c r="S58" s="84">
        <v>3116.39</v>
      </c>
      <c r="T58" s="84">
        <v>1181.6100000000001</v>
      </c>
      <c r="U58" s="83" t="s">
        <v>80</v>
      </c>
    </row>
    <row r="59" spans="1:21" s="82" customFormat="1" ht="42" customHeight="1" x14ac:dyDescent="0.25">
      <c r="A59" s="88" t="s">
        <v>38</v>
      </c>
      <c r="B59" s="88" t="s">
        <v>53</v>
      </c>
      <c r="C59" s="88" t="s">
        <v>87</v>
      </c>
      <c r="D59" s="88" t="s">
        <v>86</v>
      </c>
      <c r="E59" s="88" t="s">
        <v>85</v>
      </c>
      <c r="F59" s="88" t="s">
        <v>84</v>
      </c>
      <c r="G59" s="88" t="s">
        <v>83</v>
      </c>
      <c r="H59" s="88" t="s">
        <v>31</v>
      </c>
      <c r="I59" s="89" t="s">
        <v>1043</v>
      </c>
      <c r="J59" s="88" t="s">
        <v>30</v>
      </c>
      <c r="K59" s="88" t="s">
        <v>29</v>
      </c>
      <c r="L59" s="88" t="s">
        <v>28</v>
      </c>
      <c r="M59" s="88" t="s">
        <v>69</v>
      </c>
      <c r="N59" s="88" t="s">
        <v>68</v>
      </c>
      <c r="O59" s="87" t="s">
        <v>1044</v>
      </c>
      <c r="P59" s="86">
        <v>45760</v>
      </c>
      <c r="Q59" s="85">
        <v>45772</v>
      </c>
      <c r="R59" s="84">
        <v>36650</v>
      </c>
      <c r="S59" s="84">
        <v>7131.4</v>
      </c>
      <c r="T59" s="84">
        <v>29518.6</v>
      </c>
      <c r="U59" s="83" t="s">
        <v>80</v>
      </c>
    </row>
    <row r="60" spans="1:21" s="82" customFormat="1" ht="42" customHeight="1" x14ac:dyDescent="0.25">
      <c r="A60" s="88" t="s">
        <v>38</v>
      </c>
      <c r="B60" s="88" t="s">
        <v>156</v>
      </c>
      <c r="C60" s="88" t="s">
        <v>1045</v>
      </c>
      <c r="D60" s="88" t="s">
        <v>806</v>
      </c>
      <c r="E60" s="88" t="s">
        <v>946</v>
      </c>
      <c r="F60" s="88" t="s">
        <v>1046</v>
      </c>
      <c r="G60" s="88" t="s">
        <v>771</v>
      </c>
      <c r="H60" s="88" t="s">
        <v>31</v>
      </c>
      <c r="I60" s="89" t="s">
        <v>1047</v>
      </c>
      <c r="J60" s="88" t="s">
        <v>30</v>
      </c>
      <c r="K60" s="88" t="s">
        <v>29</v>
      </c>
      <c r="L60" s="88" t="s">
        <v>28</v>
      </c>
      <c r="M60" s="88" t="s">
        <v>69</v>
      </c>
      <c r="N60" s="88" t="s">
        <v>68</v>
      </c>
      <c r="O60" s="87" t="s">
        <v>1048</v>
      </c>
      <c r="P60" s="86">
        <v>45760</v>
      </c>
      <c r="Q60" s="85">
        <v>45772</v>
      </c>
      <c r="R60" s="84">
        <v>37150</v>
      </c>
      <c r="S60" s="84">
        <v>7462.6</v>
      </c>
      <c r="T60" s="84">
        <v>29687.4</v>
      </c>
      <c r="U60" s="83" t="s">
        <v>80</v>
      </c>
    </row>
    <row r="61" spans="1:21" s="82" customFormat="1" ht="42" customHeight="1" x14ac:dyDescent="0.25">
      <c r="A61" s="88" t="s">
        <v>38</v>
      </c>
      <c r="B61" s="88" t="s">
        <v>115</v>
      </c>
      <c r="C61" s="88" t="s">
        <v>114</v>
      </c>
      <c r="D61" s="88" t="s">
        <v>113</v>
      </c>
      <c r="E61" s="88" t="s">
        <v>159</v>
      </c>
      <c r="F61" s="88" t="s">
        <v>158</v>
      </c>
      <c r="G61" s="88" t="s">
        <v>157</v>
      </c>
      <c r="H61" s="88" t="s">
        <v>31</v>
      </c>
      <c r="I61" s="89" t="s">
        <v>975</v>
      </c>
      <c r="J61" s="88" t="s">
        <v>30</v>
      </c>
      <c r="K61" s="88" t="s">
        <v>29</v>
      </c>
      <c r="L61" s="88" t="s">
        <v>28</v>
      </c>
      <c r="M61" s="88" t="s">
        <v>27</v>
      </c>
      <c r="N61" s="88" t="s">
        <v>129</v>
      </c>
      <c r="O61" s="87" t="s">
        <v>1049</v>
      </c>
      <c r="P61" s="86">
        <v>45762</v>
      </c>
      <c r="Q61" s="85">
        <v>45762</v>
      </c>
      <c r="R61" s="84">
        <v>2751.45</v>
      </c>
      <c r="S61" s="84">
        <v>2687</v>
      </c>
      <c r="T61" s="84">
        <v>64.449999999999818</v>
      </c>
      <c r="U61" s="83" t="s">
        <v>80</v>
      </c>
    </row>
    <row r="62" spans="1:21" s="82" customFormat="1" ht="42" customHeight="1" x14ac:dyDescent="0.25">
      <c r="A62" s="88" t="s">
        <v>38</v>
      </c>
      <c r="B62" s="88" t="s">
        <v>199</v>
      </c>
      <c r="C62" s="88" t="s">
        <v>52</v>
      </c>
      <c r="D62" s="88" t="s">
        <v>113</v>
      </c>
      <c r="E62" s="88" t="s">
        <v>198</v>
      </c>
      <c r="F62" s="88" t="s">
        <v>197</v>
      </c>
      <c r="G62" s="88" t="s">
        <v>196</v>
      </c>
      <c r="H62" s="88" t="s">
        <v>31</v>
      </c>
      <c r="I62" s="89" t="s">
        <v>1050</v>
      </c>
      <c r="J62" s="88" t="s">
        <v>30</v>
      </c>
      <c r="K62" s="88" t="s">
        <v>29</v>
      </c>
      <c r="L62" s="88" t="s">
        <v>28</v>
      </c>
      <c r="M62" s="88" t="s">
        <v>27</v>
      </c>
      <c r="N62" s="88" t="s">
        <v>129</v>
      </c>
      <c r="O62" s="87" t="s">
        <v>1051</v>
      </c>
      <c r="P62" s="86">
        <v>45762</v>
      </c>
      <c r="Q62" s="85">
        <v>45762</v>
      </c>
      <c r="R62" s="84">
        <v>800</v>
      </c>
      <c r="S62" s="84">
        <v>800</v>
      </c>
      <c r="T62" s="84">
        <v>0</v>
      </c>
      <c r="U62" s="83" t="s">
        <v>80</v>
      </c>
    </row>
    <row r="63" spans="1:21" s="82" customFormat="1" ht="42" customHeight="1" x14ac:dyDescent="0.25">
      <c r="A63" s="88" t="s">
        <v>38</v>
      </c>
      <c r="B63" s="88" t="s">
        <v>145</v>
      </c>
      <c r="C63" s="88" t="s">
        <v>661</v>
      </c>
      <c r="D63" s="88" t="s">
        <v>86</v>
      </c>
      <c r="E63" s="88" t="s">
        <v>662</v>
      </c>
      <c r="F63" s="88" t="s">
        <v>663</v>
      </c>
      <c r="G63" s="88" t="s">
        <v>664</v>
      </c>
      <c r="H63" s="88" t="s">
        <v>31</v>
      </c>
      <c r="I63" s="89" t="s">
        <v>1052</v>
      </c>
      <c r="J63" s="88" t="s">
        <v>30</v>
      </c>
      <c r="K63" s="88" t="s">
        <v>29</v>
      </c>
      <c r="L63" s="88" t="s">
        <v>28</v>
      </c>
      <c r="M63" s="88" t="s">
        <v>27</v>
      </c>
      <c r="N63" s="88" t="s">
        <v>108</v>
      </c>
      <c r="O63" s="87" t="s">
        <v>1053</v>
      </c>
      <c r="P63" s="86">
        <v>45762</v>
      </c>
      <c r="Q63" s="85">
        <v>45763</v>
      </c>
      <c r="R63" s="84">
        <v>4884</v>
      </c>
      <c r="S63" s="84">
        <v>4693.82</v>
      </c>
      <c r="T63" s="84">
        <v>190.18000000000029</v>
      </c>
      <c r="U63" s="83" t="s">
        <v>80</v>
      </c>
    </row>
    <row r="64" spans="1:21" s="82" customFormat="1" ht="42" customHeight="1" x14ac:dyDescent="0.25">
      <c r="A64" s="88" t="s">
        <v>38</v>
      </c>
      <c r="B64" s="88" t="s">
        <v>66</v>
      </c>
      <c r="C64" s="88" t="s">
        <v>769</v>
      </c>
      <c r="D64" s="88" t="s">
        <v>211</v>
      </c>
      <c r="E64" s="88" t="s">
        <v>770</v>
      </c>
      <c r="F64" s="88" t="s">
        <v>162</v>
      </c>
      <c r="G64" s="88" t="s">
        <v>771</v>
      </c>
      <c r="H64" s="88" t="s">
        <v>31</v>
      </c>
      <c r="I64" s="89" t="s">
        <v>983</v>
      </c>
      <c r="J64" s="88" t="s">
        <v>30</v>
      </c>
      <c r="K64" s="88" t="s">
        <v>29</v>
      </c>
      <c r="L64" s="88" t="s">
        <v>28</v>
      </c>
      <c r="M64" s="88" t="s">
        <v>27</v>
      </c>
      <c r="N64" s="88" t="s">
        <v>129</v>
      </c>
      <c r="O64" s="87" t="s">
        <v>1054</v>
      </c>
      <c r="P64" s="86">
        <v>45762</v>
      </c>
      <c r="Q64" s="85">
        <v>45762</v>
      </c>
      <c r="R64" s="84">
        <v>800</v>
      </c>
      <c r="S64" s="84">
        <v>800</v>
      </c>
      <c r="T64" s="84">
        <v>0</v>
      </c>
      <c r="U64" s="83" t="s">
        <v>80</v>
      </c>
    </row>
    <row r="65" spans="1:21" s="82" customFormat="1" ht="42" customHeight="1" x14ac:dyDescent="0.25">
      <c r="A65" s="88" t="s">
        <v>38</v>
      </c>
      <c r="B65" s="88" t="s">
        <v>60</v>
      </c>
      <c r="C65" s="88" t="s">
        <v>169</v>
      </c>
      <c r="D65" s="88" t="s">
        <v>51</v>
      </c>
      <c r="E65" s="88" t="s">
        <v>191</v>
      </c>
      <c r="F65" s="88" t="s">
        <v>190</v>
      </c>
      <c r="G65" s="88" t="s">
        <v>33</v>
      </c>
      <c r="H65" s="88" t="s">
        <v>31</v>
      </c>
      <c r="I65" s="89" t="s">
        <v>1055</v>
      </c>
      <c r="J65" s="88" t="s">
        <v>30</v>
      </c>
      <c r="K65" s="88" t="s">
        <v>29</v>
      </c>
      <c r="L65" s="88" t="s">
        <v>28</v>
      </c>
      <c r="M65" s="88" t="s">
        <v>27</v>
      </c>
      <c r="N65" s="88" t="s">
        <v>97</v>
      </c>
      <c r="O65" s="87" t="s">
        <v>1056</v>
      </c>
      <c r="P65" s="86">
        <v>45769</v>
      </c>
      <c r="Q65" s="85">
        <v>45770</v>
      </c>
      <c r="R65" s="84">
        <v>9949.36</v>
      </c>
      <c r="S65" s="84">
        <v>6477.36</v>
      </c>
      <c r="T65" s="84">
        <v>3472.0000000000009</v>
      </c>
      <c r="U65" s="83" t="s">
        <v>80</v>
      </c>
    </row>
    <row r="66" spans="1:21" s="82" customFormat="1" ht="42" customHeight="1" x14ac:dyDescent="0.25">
      <c r="A66" s="88" t="s">
        <v>38</v>
      </c>
      <c r="B66" s="88" t="s">
        <v>37</v>
      </c>
      <c r="C66" s="88" t="s">
        <v>644</v>
      </c>
      <c r="D66" s="88" t="s">
        <v>51</v>
      </c>
      <c r="E66" s="88" t="s">
        <v>232</v>
      </c>
      <c r="F66" s="88" t="s">
        <v>231</v>
      </c>
      <c r="G66" s="88" t="s">
        <v>230</v>
      </c>
      <c r="H66" s="88" t="s">
        <v>31</v>
      </c>
      <c r="I66" s="89" t="s">
        <v>1055</v>
      </c>
      <c r="J66" s="88" t="s">
        <v>30</v>
      </c>
      <c r="K66" s="88" t="s">
        <v>29</v>
      </c>
      <c r="L66" s="88" t="s">
        <v>28</v>
      </c>
      <c r="M66" s="88" t="s">
        <v>27</v>
      </c>
      <c r="N66" s="88" t="s">
        <v>97</v>
      </c>
      <c r="O66" s="87" t="s">
        <v>1057</v>
      </c>
      <c r="P66" s="86">
        <v>45769</v>
      </c>
      <c r="Q66" s="85">
        <v>45770</v>
      </c>
      <c r="R66" s="84">
        <v>2900</v>
      </c>
      <c r="S66" s="84">
        <v>2262.6999999999998</v>
      </c>
      <c r="T66" s="84">
        <v>637.30000000000018</v>
      </c>
      <c r="U66" s="83" t="s">
        <v>80</v>
      </c>
    </row>
    <row r="67" spans="1:21" s="82" customFormat="1" ht="42" customHeight="1" x14ac:dyDescent="0.25">
      <c r="A67" s="88" t="s">
        <v>38</v>
      </c>
      <c r="B67" s="88" t="s">
        <v>53</v>
      </c>
      <c r="C67" s="88" t="s">
        <v>655</v>
      </c>
      <c r="D67" s="88" t="s">
        <v>86</v>
      </c>
      <c r="E67" s="88" t="s">
        <v>656</v>
      </c>
      <c r="F67" s="88" t="s">
        <v>657</v>
      </c>
      <c r="G67" s="88" t="s">
        <v>658</v>
      </c>
      <c r="H67" s="88" t="s">
        <v>31</v>
      </c>
      <c r="I67" s="89" t="s">
        <v>1058</v>
      </c>
      <c r="J67" s="88" t="s">
        <v>30</v>
      </c>
      <c r="K67" s="88" t="s">
        <v>29</v>
      </c>
      <c r="L67" s="88" t="s">
        <v>28</v>
      </c>
      <c r="M67" s="88" t="s">
        <v>27</v>
      </c>
      <c r="N67" s="88" t="s">
        <v>108</v>
      </c>
      <c r="O67" s="87" t="s">
        <v>1059</v>
      </c>
      <c r="P67" s="86">
        <v>45769</v>
      </c>
      <c r="Q67" s="85">
        <v>45770</v>
      </c>
      <c r="R67" s="84">
        <v>4384</v>
      </c>
      <c r="S67" s="84">
        <v>1268.7</v>
      </c>
      <c r="T67" s="84">
        <v>3115.3</v>
      </c>
      <c r="U67" s="83" t="s">
        <v>80</v>
      </c>
    </row>
    <row r="68" spans="1:21" s="82" customFormat="1" ht="42" customHeight="1" x14ac:dyDescent="0.25">
      <c r="A68" s="88" t="s">
        <v>38</v>
      </c>
      <c r="B68" s="88" t="s">
        <v>115</v>
      </c>
      <c r="C68" s="88" t="s">
        <v>114</v>
      </c>
      <c r="D68" s="88" t="s">
        <v>113</v>
      </c>
      <c r="E68" s="88" t="s">
        <v>112</v>
      </c>
      <c r="F68" s="88" t="s">
        <v>111</v>
      </c>
      <c r="G68" s="88" t="s">
        <v>110</v>
      </c>
      <c r="H68" s="88" t="s">
        <v>31</v>
      </c>
      <c r="I68" s="89" t="s">
        <v>392</v>
      </c>
      <c r="J68" s="88" t="s">
        <v>30</v>
      </c>
      <c r="K68" s="88" t="s">
        <v>29</v>
      </c>
      <c r="L68" s="88" t="s">
        <v>28</v>
      </c>
      <c r="M68" s="88" t="s">
        <v>27</v>
      </c>
      <c r="N68" s="88" t="s">
        <v>97</v>
      </c>
      <c r="O68" s="87" t="s">
        <v>1060</v>
      </c>
      <c r="P68" s="86">
        <v>45768</v>
      </c>
      <c r="Q68" s="85">
        <v>45771</v>
      </c>
      <c r="R68" s="84">
        <v>24985.19</v>
      </c>
      <c r="S68" s="84">
        <v>23691.22</v>
      </c>
      <c r="T68" s="84">
        <v>1293.9699999999975</v>
      </c>
      <c r="U68" s="83" t="s">
        <v>80</v>
      </c>
    </row>
    <row r="69" spans="1:21" s="82" customFormat="1" ht="42" customHeight="1" x14ac:dyDescent="0.25">
      <c r="A69" s="88" t="s">
        <v>38</v>
      </c>
      <c r="B69" s="88" t="s">
        <v>115</v>
      </c>
      <c r="C69" s="88" t="s">
        <v>114</v>
      </c>
      <c r="D69" s="88" t="s">
        <v>113</v>
      </c>
      <c r="E69" s="88" t="s">
        <v>159</v>
      </c>
      <c r="F69" s="88" t="s">
        <v>158</v>
      </c>
      <c r="G69" s="88" t="s">
        <v>157</v>
      </c>
      <c r="H69" s="88" t="s">
        <v>31</v>
      </c>
      <c r="I69" s="89" t="s">
        <v>392</v>
      </c>
      <c r="J69" s="88" t="s">
        <v>30</v>
      </c>
      <c r="K69" s="88" t="s">
        <v>29</v>
      </c>
      <c r="L69" s="88" t="s">
        <v>28</v>
      </c>
      <c r="M69" s="88" t="s">
        <v>27</v>
      </c>
      <c r="N69" s="88" t="s">
        <v>97</v>
      </c>
      <c r="O69" s="87" t="s">
        <v>1061</v>
      </c>
      <c r="P69" s="86">
        <v>45768</v>
      </c>
      <c r="Q69" s="85">
        <v>45771</v>
      </c>
      <c r="R69" s="84">
        <v>7100</v>
      </c>
      <c r="S69" s="84">
        <v>6936</v>
      </c>
      <c r="T69" s="84">
        <v>164</v>
      </c>
      <c r="U69" s="83" t="s">
        <v>80</v>
      </c>
    </row>
    <row r="70" spans="1:21" s="82" customFormat="1" ht="42" customHeight="1" x14ac:dyDescent="0.25">
      <c r="A70" s="88" t="s">
        <v>38</v>
      </c>
      <c r="B70" s="88" t="s">
        <v>60</v>
      </c>
      <c r="C70" s="88" t="s">
        <v>124</v>
      </c>
      <c r="D70" s="88" t="s">
        <v>123</v>
      </c>
      <c r="E70" s="88" t="s">
        <v>122</v>
      </c>
      <c r="F70" s="88" t="s">
        <v>121</v>
      </c>
      <c r="G70" s="88" t="s">
        <v>120</v>
      </c>
      <c r="H70" s="88" t="s">
        <v>31</v>
      </c>
      <c r="I70" s="89" t="s">
        <v>1062</v>
      </c>
      <c r="J70" s="88" t="s">
        <v>30</v>
      </c>
      <c r="K70" s="88" t="s">
        <v>29</v>
      </c>
      <c r="L70" s="88" t="s">
        <v>28</v>
      </c>
      <c r="M70" s="88" t="s">
        <v>1063</v>
      </c>
      <c r="N70" s="88" t="s">
        <v>1064</v>
      </c>
      <c r="O70" s="87" t="s">
        <v>1065</v>
      </c>
      <c r="P70" s="86">
        <v>45771</v>
      </c>
      <c r="Q70" s="85">
        <v>45774</v>
      </c>
      <c r="R70" s="84">
        <v>18422</v>
      </c>
      <c r="S70" s="84">
        <v>9679.57</v>
      </c>
      <c r="T70" s="84">
        <v>8742.43</v>
      </c>
      <c r="U70" s="83" t="s">
        <v>80</v>
      </c>
    </row>
    <row r="71" spans="1:21" s="82" customFormat="1" ht="42" customHeight="1" x14ac:dyDescent="0.25">
      <c r="A71" s="88" t="s">
        <v>38</v>
      </c>
      <c r="B71" s="88" t="s">
        <v>145</v>
      </c>
      <c r="C71" s="88" t="s">
        <v>286</v>
      </c>
      <c r="D71" s="88" t="s">
        <v>35</v>
      </c>
      <c r="E71" s="88" t="s">
        <v>287</v>
      </c>
      <c r="F71" s="88" t="s">
        <v>83</v>
      </c>
      <c r="G71" s="88" t="s">
        <v>288</v>
      </c>
      <c r="H71" s="88" t="s">
        <v>31</v>
      </c>
      <c r="I71" s="89" t="s">
        <v>1066</v>
      </c>
      <c r="J71" s="88" t="s">
        <v>30</v>
      </c>
      <c r="K71" s="88" t="s">
        <v>29</v>
      </c>
      <c r="L71" s="88" t="s">
        <v>28</v>
      </c>
      <c r="M71" s="88" t="s">
        <v>27</v>
      </c>
      <c r="N71" s="88" t="s">
        <v>97</v>
      </c>
      <c r="O71" s="87" t="s">
        <v>1067</v>
      </c>
      <c r="P71" s="86">
        <v>45769</v>
      </c>
      <c r="Q71" s="85">
        <v>45770</v>
      </c>
      <c r="R71" s="84">
        <v>8581.91</v>
      </c>
      <c r="S71" s="84">
        <v>6112.2</v>
      </c>
      <c r="T71" s="84">
        <v>2469.71</v>
      </c>
      <c r="U71" s="83" t="s">
        <v>80</v>
      </c>
    </row>
    <row r="72" spans="1:21" s="82" customFormat="1" ht="42" customHeight="1" x14ac:dyDescent="0.25">
      <c r="A72" s="88" t="s">
        <v>38</v>
      </c>
      <c r="B72" s="88" t="s">
        <v>44</v>
      </c>
      <c r="C72" s="88" t="s">
        <v>43</v>
      </c>
      <c r="D72" s="88" t="s">
        <v>35</v>
      </c>
      <c r="E72" s="88" t="s">
        <v>42</v>
      </c>
      <c r="F72" s="88" t="s">
        <v>41</v>
      </c>
      <c r="G72" s="88" t="s">
        <v>40</v>
      </c>
      <c r="H72" s="88" t="s">
        <v>31</v>
      </c>
      <c r="I72" s="89" t="s">
        <v>1013</v>
      </c>
      <c r="J72" s="88" t="s">
        <v>30</v>
      </c>
      <c r="K72" s="88" t="s">
        <v>29</v>
      </c>
      <c r="L72" s="88" t="s">
        <v>28</v>
      </c>
      <c r="M72" s="88" t="s">
        <v>27</v>
      </c>
      <c r="N72" s="88" t="s">
        <v>97</v>
      </c>
      <c r="O72" s="87" t="s">
        <v>1068</v>
      </c>
      <c r="P72" s="86">
        <v>45769</v>
      </c>
      <c r="Q72" s="85">
        <v>45770</v>
      </c>
      <c r="R72" s="84">
        <v>4100</v>
      </c>
      <c r="S72" s="84">
        <v>4083.3</v>
      </c>
      <c r="T72" s="84">
        <v>16.699999999999818</v>
      </c>
      <c r="U72" s="83" t="s">
        <v>80</v>
      </c>
    </row>
    <row r="73" spans="1:21" s="82" customFormat="1" ht="42" customHeight="1" x14ac:dyDescent="0.25">
      <c r="A73" s="88" t="s">
        <v>38</v>
      </c>
      <c r="B73" s="88" t="s">
        <v>37</v>
      </c>
      <c r="C73" s="88" t="s">
        <v>36</v>
      </c>
      <c r="D73" s="88" t="s">
        <v>35</v>
      </c>
      <c r="E73" s="88" t="s">
        <v>34</v>
      </c>
      <c r="F73" s="88" t="s">
        <v>33</v>
      </c>
      <c r="G73" s="88" t="s">
        <v>32</v>
      </c>
      <c r="H73" s="88" t="s">
        <v>31</v>
      </c>
      <c r="I73" s="89" t="s">
        <v>25</v>
      </c>
      <c r="J73" s="88" t="s">
        <v>30</v>
      </c>
      <c r="K73" s="88" t="s">
        <v>29</v>
      </c>
      <c r="L73" s="88" t="s">
        <v>28</v>
      </c>
      <c r="M73" s="88" t="s">
        <v>27</v>
      </c>
      <c r="N73" s="88" t="s">
        <v>97</v>
      </c>
      <c r="O73" s="87" t="s">
        <v>1069</v>
      </c>
      <c r="P73" s="86">
        <v>45769</v>
      </c>
      <c r="Q73" s="85">
        <v>45770</v>
      </c>
      <c r="R73" s="84">
        <v>8581.91</v>
      </c>
      <c r="S73" s="84">
        <v>7916.41</v>
      </c>
      <c r="T73" s="84">
        <v>665.5</v>
      </c>
      <c r="U73" s="83" t="s">
        <v>80</v>
      </c>
    </row>
    <row r="74" spans="1:21" s="82" customFormat="1" ht="42" customHeight="1" x14ac:dyDescent="0.25">
      <c r="A74" s="88" t="s">
        <v>38</v>
      </c>
      <c r="B74" s="88" t="s">
        <v>156</v>
      </c>
      <c r="C74" s="88" t="s">
        <v>181</v>
      </c>
      <c r="D74" s="88" t="s">
        <v>486</v>
      </c>
      <c r="E74" s="88" t="s">
        <v>937</v>
      </c>
      <c r="F74" s="88" t="s">
        <v>732</v>
      </c>
      <c r="G74" s="88" t="s">
        <v>972</v>
      </c>
      <c r="H74" s="88" t="s">
        <v>31</v>
      </c>
      <c r="I74" s="89" t="s">
        <v>1070</v>
      </c>
      <c r="J74" s="88" t="s">
        <v>30</v>
      </c>
      <c r="K74" s="88" t="s">
        <v>29</v>
      </c>
      <c r="L74" s="88" t="s">
        <v>28</v>
      </c>
      <c r="M74" s="88" t="s">
        <v>27</v>
      </c>
      <c r="N74" s="88" t="s">
        <v>26</v>
      </c>
      <c r="O74" s="87" t="s">
        <v>1071</v>
      </c>
      <c r="P74" s="86">
        <v>45771</v>
      </c>
      <c r="Q74" s="85">
        <v>45772</v>
      </c>
      <c r="R74" s="84">
        <v>2900</v>
      </c>
      <c r="S74" s="84">
        <v>2900</v>
      </c>
      <c r="T74" s="84">
        <v>0</v>
      </c>
      <c r="U74" s="83" t="s">
        <v>405</v>
      </c>
    </row>
    <row r="75" spans="1:21" s="82" customFormat="1" ht="42" customHeight="1" x14ac:dyDescent="0.25">
      <c r="A75" s="88" t="s">
        <v>38</v>
      </c>
      <c r="B75" s="88" t="s">
        <v>488</v>
      </c>
      <c r="C75" s="88" t="s">
        <v>487</v>
      </c>
      <c r="D75" s="88" t="s">
        <v>486</v>
      </c>
      <c r="E75" s="88" t="s">
        <v>485</v>
      </c>
      <c r="F75" s="88" t="s">
        <v>484</v>
      </c>
      <c r="G75" s="88" t="s">
        <v>231</v>
      </c>
      <c r="H75" s="88" t="s">
        <v>31</v>
      </c>
      <c r="I75" s="89" t="s">
        <v>1070</v>
      </c>
      <c r="J75" s="88" t="s">
        <v>30</v>
      </c>
      <c r="K75" s="88" t="s">
        <v>29</v>
      </c>
      <c r="L75" s="88" t="s">
        <v>28</v>
      </c>
      <c r="M75" s="88" t="s">
        <v>27</v>
      </c>
      <c r="N75" s="88" t="s">
        <v>26</v>
      </c>
      <c r="O75" s="87" t="s">
        <v>1072</v>
      </c>
      <c r="P75" s="86">
        <v>45771</v>
      </c>
      <c r="Q75" s="85">
        <v>45772</v>
      </c>
      <c r="R75" s="84">
        <v>6072.91</v>
      </c>
      <c r="S75" s="84">
        <v>5909.02</v>
      </c>
      <c r="T75" s="84">
        <v>163.88999999999942</v>
      </c>
      <c r="U75" s="83" t="s">
        <v>80</v>
      </c>
    </row>
    <row r="76" spans="1:21" s="82" customFormat="1" ht="42" customHeight="1" x14ac:dyDescent="0.25">
      <c r="A76" s="88" t="s">
        <v>38</v>
      </c>
      <c r="B76" s="88" t="s">
        <v>156</v>
      </c>
      <c r="C76" s="88" t="s">
        <v>181</v>
      </c>
      <c r="D76" s="88" t="s">
        <v>136</v>
      </c>
      <c r="E76" s="88" t="s">
        <v>204</v>
      </c>
      <c r="F76" s="88" t="s">
        <v>203</v>
      </c>
      <c r="G76" s="88" t="s">
        <v>202</v>
      </c>
      <c r="H76" s="88" t="s">
        <v>31</v>
      </c>
      <c r="I76" s="89" t="s">
        <v>1073</v>
      </c>
      <c r="J76" s="88" t="s">
        <v>30</v>
      </c>
      <c r="K76" s="88" t="s">
        <v>29</v>
      </c>
      <c r="L76" s="88" t="s">
        <v>28</v>
      </c>
      <c r="M76" s="88" t="s">
        <v>27</v>
      </c>
      <c r="N76" s="88" t="s">
        <v>108</v>
      </c>
      <c r="O76" s="87" t="s">
        <v>1074</v>
      </c>
      <c r="P76" s="86">
        <v>45770</v>
      </c>
      <c r="Q76" s="85">
        <v>45770</v>
      </c>
      <c r="R76" s="84">
        <v>800</v>
      </c>
      <c r="S76" s="84">
        <v>750</v>
      </c>
      <c r="T76" s="84">
        <v>50</v>
      </c>
      <c r="U76" s="83" t="s">
        <v>80</v>
      </c>
    </row>
    <row r="77" spans="1:21" s="82" customFormat="1" ht="42" customHeight="1" x14ac:dyDescent="0.25">
      <c r="A77" s="88" t="s">
        <v>38</v>
      </c>
      <c r="B77" s="88" t="s">
        <v>419</v>
      </c>
      <c r="C77" s="88" t="s">
        <v>737</v>
      </c>
      <c r="D77" s="88" t="s">
        <v>464</v>
      </c>
      <c r="E77" s="88" t="s">
        <v>738</v>
      </c>
      <c r="F77" s="88" t="s">
        <v>739</v>
      </c>
      <c r="G77" s="88" t="s">
        <v>74</v>
      </c>
      <c r="H77" s="88" t="s">
        <v>31</v>
      </c>
      <c r="I77" s="89" t="s">
        <v>1075</v>
      </c>
      <c r="J77" s="88" t="s">
        <v>30</v>
      </c>
      <c r="K77" s="88" t="s">
        <v>29</v>
      </c>
      <c r="L77" s="88" t="s">
        <v>28</v>
      </c>
      <c r="M77" s="88" t="s">
        <v>27</v>
      </c>
      <c r="N77" s="88" t="s">
        <v>26</v>
      </c>
      <c r="O77" s="87" t="s">
        <v>1076</v>
      </c>
      <c r="P77" s="86">
        <v>45771</v>
      </c>
      <c r="Q77" s="85">
        <v>45772</v>
      </c>
      <c r="R77" s="84">
        <v>3400</v>
      </c>
      <c r="S77" s="84">
        <v>2257.0500000000002</v>
      </c>
      <c r="T77" s="84">
        <v>1142.9499999999998</v>
      </c>
      <c r="U77" s="83" t="s">
        <v>80</v>
      </c>
    </row>
    <row r="78" spans="1:21" s="82" customFormat="1" ht="42" customHeight="1" x14ac:dyDescent="0.25">
      <c r="A78" s="88" t="s">
        <v>38</v>
      </c>
      <c r="B78" s="88" t="s">
        <v>156</v>
      </c>
      <c r="C78" s="88" t="s">
        <v>469</v>
      </c>
      <c r="D78" s="88" t="s">
        <v>464</v>
      </c>
      <c r="E78" s="88" t="s">
        <v>468</v>
      </c>
      <c r="F78" s="88" t="s">
        <v>74</v>
      </c>
      <c r="G78" s="88" t="s">
        <v>74</v>
      </c>
      <c r="H78" s="88" t="s">
        <v>31</v>
      </c>
      <c r="I78" s="89" t="s">
        <v>1075</v>
      </c>
      <c r="J78" s="88" t="s">
        <v>30</v>
      </c>
      <c r="K78" s="88" t="s">
        <v>29</v>
      </c>
      <c r="L78" s="88" t="s">
        <v>28</v>
      </c>
      <c r="M78" s="88" t="s">
        <v>27</v>
      </c>
      <c r="N78" s="88" t="s">
        <v>26</v>
      </c>
      <c r="O78" s="87" t="s">
        <v>1076</v>
      </c>
      <c r="P78" s="86">
        <v>45771</v>
      </c>
      <c r="Q78" s="85">
        <v>45772</v>
      </c>
      <c r="R78" s="84">
        <v>2900</v>
      </c>
      <c r="S78" s="84">
        <v>2660.04</v>
      </c>
      <c r="T78" s="84">
        <v>239.96000000000004</v>
      </c>
      <c r="U78" s="83" t="s">
        <v>80</v>
      </c>
    </row>
    <row r="79" spans="1:21" s="82" customFormat="1" ht="42" customHeight="1" x14ac:dyDescent="0.25">
      <c r="A79" s="88" t="s">
        <v>38</v>
      </c>
      <c r="B79" s="88" t="s">
        <v>466</v>
      </c>
      <c r="C79" s="88" t="s">
        <v>465</v>
      </c>
      <c r="D79" s="88" t="s">
        <v>464</v>
      </c>
      <c r="E79" s="88" t="s">
        <v>463</v>
      </c>
      <c r="F79" s="88" t="s">
        <v>462</v>
      </c>
      <c r="G79" s="88" t="s">
        <v>461</v>
      </c>
      <c r="H79" s="88" t="s">
        <v>31</v>
      </c>
      <c r="I79" s="89" t="s">
        <v>1070</v>
      </c>
      <c r="J79" s="88" t="s">
        <v>30</v>
      </c>
      <c r="K79" s="88" t="s">
        <v>29</v>
      </c>
      <c r="L79" s="88" t="s">
        <v>28</v>
      </c>
      <c r="M79" s="88" t="s">
        <v>27</v>
      </c>
      <c r="N79" s="88" t="s">
        <v>26</v>
      </c>
      <c r="O79" s="87" t="s">
        <v>1076</v>
      </c>
      <c r="P79" s="86">
        <v>45771</v>
      </c>
      <c r="Q79" s="85">
        <v>45772</v>
      </c>
      <c r="R79" s="84">
        <v>6500.91</v>
      </c>
      <c r="S79" s="84">
        <v>6500.91</v>
      </c>
      <c r="T79" s="84">
        <v>0</v>
      </c>
      <c r="U79" s="83" t="s">
        <v>80</v>
      </c>
    </row>
    <row r="80" spans="1:21" s="82" customFormat="1" ht="42" customHeight="1" x14ac:dyDescent="0.25">
      <c r="A80" s="88" t="s">
        <v>38</v>
      </c>
      <c r="B80" s="88" t="s">
        <v>227</v>
      </c>
      <c r="C80" s="88" t="s">
        <v>226</v>
      </c>
      <c r="D80" s="88" t="s">
        <v>211</v>
      </c>
      <c r="E80" s="88" t="s">
        <v>225</v>
      </c>
      <c r="F80" s="88" t="s">
        <v>224</v>
      </c>
      <c r="G80" s="88" t="s">
        <v>223</v>
      </c>
      <c r="H80" s="88" t="s">
        <v>31</v>
      </c>
      <c r="I80" s="89" t="s">
        <v>1070</v>
      </c>
      <c r="J80" s="88" t="s">
        <v>30</v>
      </c>
      <c r="K80" s="88" t="s">
        <v>29</v>
      </c>
      <c r="L80" s="88" t="s">
        <v>28</v>
      </c>
      <c r="M80" s="88" t="s">
        <v>27</v>
      </c>
      <c r="N80" s="88" t="s">
        <v>26</v>
      </c>
      <c r="O80" s="87" t="s">
        <v>1077</v>
      </c>
      <c r="P80" s="86">
        <v>45771</v>
      </c>
      <c r="Q80" s="85">
        <v>45772</v>
      </c>
      <c r="R80" s="84">
        <v>3400</v>
      </c>
      <c r="S80" s="84">
        <v>3392.37</v>
      </c>
      <c r="T80" s="84">
        <v>7.6300000000001091</v>
      </c>
      <c r="U80" s="83" t="s">
        <v>80</v>
      </c>
    </row>
    <row r="81" spans="1:21" s="82" customFormat="1" ht="42" customHeight="1" x14ac:dyDescent="0.25">
      <c r="A81" s="88" t="s">
        <v>38</v>
      </c>
      <c r="B81" s="88" t="s">
        <v>95</v>
      </c>
      <c r="C81" s="88" t="s">
        <v>94</v>
      </c>
      <c r="D81" s="88" t="s">
        <v>211</v>
      </c>
      <c r="E81" s="88" t="s">
        <v>247</v>
      </c>
      <c r="F81" s="88" t="s">
        <v>246</v>
      </c>
      <c r="G81" s="88" t="s">
        <v>120</v>
      </c>
      <c r="H81" s="88" t="s">
        <v>31</v>
      </c>
      <c r="I81" s="89" t="s">
        <v>1078</v>
      </c>
      <c r="J81" s="88" t="s">
        <v>30</v>
      </c>
      <c r="K81" s="88" t="s">
        <v>29</v>
      </c>
      <c r="L81" s="88" t="s">
        <v>28</v>
      </c>
      <c r="M81" s="88" t="s">
        <v>27</v>
      </c>
      <c r="N81" s="88" t="s">
        <v>26</v>
      </c>
      <c r="O81" s="87" t="s">
        <v>1078</v>
      </c>
      <c r="P81" s="86">
        <v>45771</v>
      </c>
      <c r="Q81" s="85">
        <v>45772</v>
      </c>
      <c r="R81" s="84">
        <v>2900</v>
      </c>
      <c r="S81" s="84">
        <v>2898.03</v>
      </c>
      <c r="T81" s="84">
        <v>1.9699999999997999</v>
      </c>
      <c r="U81" s="83" t="s">
        <v>80</v>
      </c>
    </row>
    <row r="82" spans="1:21" s="82" customFormat="1" ht="42" customHeight="1" x14ac:dyDescent="0.25">
      <c r="A82" s="88" t="s">
        <v>38</v>
      </c>
      <c r="B82" s="88" t="s">
        <v>156</v>
      </c>
      <c r="C82" s="88" t="s">
        <v>181</v>
      </c>
      <c r="D82" s="88" t="s">
        <v>136</v>
      </c>
      <c r="E82" s="88" t="s">
        <v>204</v>
      </c>
      <c r="F82" s="88" t="s">
        <v>203</v>
      </c>
      <c r="G82" s="88" t="s">
        <v>202</v>
      </c>
      <c r="H82" s="88" t="s">
        <v>31</v>
      </c>
      <c r="I82" s="89" t="s">
        <v>1079</v>
      </c>
      <c r="J82" s="88" t="s">
        <v>30</v>
      </c>
      <c r="K82" s="88" t="s">
        <v>29</v>
      </c>
      <c r="L82" s="88" t="s">
        <v>28</v>
      </c>
      <c r="M82" s="88" t="s">
        <v>27</v>
      </c>
      <c r="N82" s="88" t="s">
        <v>193</v>
      </c>
      <c r="O82" s="87" t="s">
        <v>1080</v>
      </c>
      <c r="P82" s="86">
        <v>45771</v>
      </c>
      <c r="Q82" s="85">
        <v>45771</v>
      </c>
      <c r="R82" s="84">
        <v>800</v>
      </c>
      <c r="S82" s="84">
        <v>780</v>
      </c>
      <c r="T82" s="84">
        <v>20</v>
      </c>
      <c r="U82" s="83" t="s">
        <v>80</v>
      </c>
    </row>
    <row r="83" spans="1:21" s="82" customFormat="1" ht="42" customHeight="1" x14ac:dyDescent="0.25">
      <c r="A83" s="88" t="s">
        <v>38</v>
      </c>
      <c r="B83" s="88" t="s">
        <v>138</v>
      </c>
      <c r="C83" s="88" t="s">
        <v>52</v>
      </c>
      <c r="D83" s="88" t="s">
        <v>136</v>
      </c>
      <c r="E83" s="88" t="s">
        <v>191</v>
      </c>
      <c r="F83" s="88" t="s">
        <v>353</v>
      </c>
      <c r="G83" s="88" t="s">
        <v>678</v>
      </c>
      <c r="H83" s="88" t="s">
        <v>31</v>
      </c>
      <c r="I83" s="89" t="s">
        <v>1081</v>
      </c>
      <c r="J83" s="88" t="s">
        <v>30</v>
      </c>
      <c r="K83" s="88" t="s">
        <v>29</v>
      </c>
      <c r="L83" s="88" t="s">
        <v>28</v>
      </c>
      <c r="M83" s="88" t="s">
        <v>27</v>
      </c>
      <c r="N83" s="88" t="s">
        <v>46</v>
      </c>
      <c r="O83" s="87" t="s">
        <v>1082</v>
      </c>
      <c r="P83" s="86">
        <v>45771</v>
      </c>
      <c r="Q83" s="85">
        <v>45771</v>
      </c>
      <c r="R83" s="84">
        <v>800</v>
      </c>
      <c r="S83" s="84">
        <v>614.01</v>
      </c>
      <c r="T83" s="84">
        <v>185.99</v>
      </c>
      <c r="U83" s="83" t="s">
        <v>80</v>
      </c>
    </row>
    <row r="84" spans="1:21" s="82" customFormat="1" ht="42" customHeight="1" x14ac:dyDescent="0.25">
      <c r="A84" s="88" t="s">
        <v>38</v>
      </c>
      <c r="B84" s="88" t="s">
        <v>60</v>
      </c>
      <c r="C84" s="88" t="s">
        <v>59</v>
      </c>
      <c r="D84" s="88" t="s">
        <v>51</v>
      </c>
      <c r="E84" s="88" t="s">
        <v>149</v>
      </c>
      <c r="F84" s="88" t="s">
        <v>148</v>
      </c>
      <c r="G84" s="88" t="s">
        <v>147</v>
      </c>
      <c r="H84" s="88" t="s">
        <v>31</v>
      </c>
      <c r="I84" s="89" t="s">
        <v>1083</v>
      </c>
      <c r="J84" s="88" t="s">
        <v>30</v>
      </c>
      <c r="K84" s="88" t="s">
        <v>29</v>
      </c>
      <c r="L84" s="88" t="s">
        <v>28</v>
      </c>
      <c r="M84" s="88" t="s">
        <v>27</v>
      </c>
      <c r="N84" s="88" t="s">
        <v>26</v>
      </c>
      <c r="O84" s="87" t="s">
        <v>1084</v>
      </c>
      <c r="P84" s="86">
        <v>45771</v>
      </c>
      <c r="Q84" s="85">
        <v>45772</v>
      </c>
      <c r="R84" s="84">
        <v>5772.91</v>
      </c>
      <c r="S84" s="84">
        <v>3341.57</v>
      </c>
      <c r="T84" s="84">
        <v>2431.3399999999997</v>
      </c>
      <c r="U84" s="83" t="s">
        <v>80</v>
      </c>
    </row>
    <row r="85" spans="1:21" s="82" customFormat="1" ht="42" customHeight="1" x14ac:dyDescent="0.25">
      <c r="A85" s="88" t="s">
        <v>38</v>
      </c>
      <c r="B85" s="88" t="s">
        <v>60</v>
      </c>
      <c r="C85" s="88" t="s">
        <v>169</v>
      </c>
      <c r="D85" s="88" t="s">
        <v>51</v>
      </c>
      <c r="E85" s="88" t="s">
        <v>191</v>
      </c>
      <c r="F85" s="88" t="s">
        <v>190</v>
      </c>
      <c r="G85" s="88" t="s">
        <v>33</v>
      </c>
      <c r="H85" s="88" t="s">
        <v>31</v>
      </c>
      <c r="I85" s="89" t="s">
        <v>1085</v>
      </c>
      <c r="J85" s="88" t="s">
        <v>30</v>
      </c>
      <c r="K85" s="88" t="s">
        <v>29</v>
      </c>
      <c r="L85" s="88" t="s">
        <v>28</v>
      </c>
      <c r="M85" s="88" t="s">
        <v>27</v>
      </c>
      <c r="N85" s="88" t="s">
        <v>108</v>
      </c>
      <c r="O85" s="87" t="s">
        <v>1086</v>
      </c>
      <c r="P85" s="86">
        <v>45772</v>
      </c>
      <c r="Q85" s="85">
        <v>45773</v>
      </c>
      <c r="R85" s="84">
        <v>6123.64</v>
      </c>
      <c r="S85" s="84">
        <v>3954.09</v>
      </c>
      <c r="T85" s="84">
        <v>2169.5500000000002</v>
      </c>
      <c r="U85" s="83" t="s">
        <v>80</v>
      </c>
    </row>
    <row r="86" spans="1:21" s="82" customFormat="1" ht="42" customHeight="1" x14ac:dyDescent="0.25">
      <c r="A86" s="88" t="s">
        <v>38</v>
      </c>
      <c r="B86" s="88" t="s">
        <v>138</v>
      </c>
      <c r="C86" s="88" t="s">
        <v>220</v>
      </c>
      <c r="D86" s="88" t="s">
        <v>136</v>
      </c>
      <c r="E86" s="88" t="s">
        <v>219</v>
      </c>
      <c r="F86" s="88" t="s">
        <v>218</v>
      </c>
      <c r="G86" s="88" t="s">
        <v>111</v>
      </c>
      <c r="H86" s="88" t="s">
        <v>31</v>
      </c>
      <c r="I86" s="89" t="s">
        <v>1073</v>
      </c>
      <c r="J86" s="88" t="s">
        <v>30</v>
      </c>
      <c r="K86" s="88" t="s">
        <v>29</v>
      </c>
      <c r="L86" s="88" t="s">
        <v>28</v>
      </c>
      <c r="M86" s="88" t="s">
        <v>27</v>
      </c>
      <c r="N86" s="88" t="s">
        <v>26</v>
      </c>
      <c r="O86" s="87" t="s">
        <v>1087</v>
      </c>
      <c r="P86" s="86">
        <v>45772</v>
      </c>
      <c r="Q86" s="85">
        <v>45772</v>
      </c>
      <c r="R86" s="84">
        <v>800</v>
      </c>
      <c r="S86" s="84">
        <v>450.98</v>
      </c>
      <c r="T86" s="84">
        <v>349.02</v>
      </c>
      <c r="U86" s="83" t="s">
        <v>80</v>
      </c>
    </row>
    <row r="87" spans="1:21" s="82" customFormat="1" ht="42" customHeight="1" x14ac:dyDescent="0.25">
      <c r="A87" s="88" t="s">
        <v>38</v>
      </c>
      <c r="B87" s="88" t="s">
        <v>138</v>
      </c>
      <c r="C87" s="88" t="s">
        <v>52</v>
      </c>
      <c r="D87" s="88" t="s">
        <v>136</v>
      </c>
      <c r="E87" s="88" t="s">
        <v>191</v>
      </c>
      <c r="F87" s="88" t="s">
        <v>353</v>
      </c>
      <c r="G87" s="88" t="s">
        <v>678</v>
      </c>
      <c r="H87" s="88" t="s">
        <v>31</v>
      </c>
      <c r="I87" s="89" t="s">
        <v>1079</v>
      </c>
      <c r="J87" s="88" t="s">
        <v>30</v>
      </c>
      <c r="K87" s="88" t="s">
        <v>29</v>
      </c>
      <c r="L87" s="88" t="s">
        <v>28</v>
      </c>
      <c r="M87" s="88" t="s">
        <v>27</v>
      </c>
      <c r="N87" s="88" t="s">
        <v>26</v>
      </c>
      <c r="O87" s="87" t="s">
        <v>1088</v>
      </c>
      <c r="P87" s="86">
        <v>45772</v>
      </c>
      <c r="Q87" s="85">
        <v>45772</v>
      </c>
      <c r="R87" s="84">
        <v>800</v>
      </c>
      <c r="S87" s="84">
        <v>350.01</v>
      </c>
      <c r="T87" s="84">
        <v>449.99</v>
      </c>
      <c r="U87" s="83" t="s">
        <v>80</v>
      </c>
    </row>
    <row r="88" spans="1:21" s="82" customFormat="1" ht="42" customHeight="1" x14ac:dyDescent="0.25">
      <c r="A88" s="88" t="s">
        <v>38</v>
      </c>
      <c r="B88" s="88" t="s">
        <v>199</v>
      </c>
      <c r="C88" s="88" t="s">
        <v>52</v>
      </c>
      <c r="D88" s="88" t="s">
        <v>113</v>
      </c>
      <c r="E88" s="88" t="s">
        <v>198</v>
      </c>
      <c r="F88" s="88" t="s">
        <v>197</v>
      </c>
      <c r="G88" s="88" t="s">
        <v>196</v>
      </c>
      <c r="H88" s="88" t="s">
        <v>31</v>
      </c>
      <c r="I88" s="89" t="s">
        <v>1089</v>
      </c>
      <c r="J88" s="88" t="s">
        <v>30</v>
      </c>
      <c r="K88" s="88" t="s">
        <v>29</v>
      </c>
      <c r="L88" s="88" t="s">
        <v>28</v>
      </c>
      <c r="M88" s="88" t="s">
        <v>27</v>
      </c>
      <c r="N88" s="88" t="s">
        <v>97</v>
      </c>
      <c r="O88" s="87" t="s">
        <v>1090</v>
      </c>
      <c r="P88" s="86">
        <v>45775</v>
      </c>
      <c r="Q88" s="85">
        <v>45778</v>
      </c>
      <c r="R88" s="84">
        <v>10000</v>
      </c>
      <c r="S88" s="84">
        <v>8193.25</v>
      </c>
      <c r="T88" s="84">
        <v>1806.75</v>
      </c>
      <c r="U88" s="83" t="s">
        <v>80</v>
      </c>
    </row>
    <row r="89" spans="1:21" s="82" customFormat="1" ht="42" customHeight="1" x14ac:dyDescent="0.25">
      <c r="A89" s="88" t="s">
        <v>38</v>
      </c>
      <c r="B89" s="88" t="s">
        <v>79</v>
      </c>
      <c r="C89" s="88" t="s">
        <v>78</v>
      </c>
      <c r="D89" s="88" t="s">
        <v>77</v>
      </c>
      <c r="E89" s="88" t="s">
        <v>76</v>
      </c>
      <c r="F89" s="88" t="s">
        <v>75</v>
      </c>
      <c r="G89" s="88" t="s">
        <v>74</v>
      </c>
      <c r="H89" s="88" t="s">
        <v>31</v>
      </c>
      <c r="I89" s="89" t="s">
        <v>73</v>
      </c>
      <c r="J89" s="88" t="s">
        <v>30</v>
      </c>
      <c r="K89" s="88" t="s">
        <v>29</v>
      </c>
      <c r="L89" s="88" t="s">
        <v>28</v>
      </c>
      <c r="M89" s="88" t="s">
        <v>69</v>
      </c>
      <c r="N89" s="88" t="s">
        <v>68</v>
      </c>
      <c r="O89" s="87" t="s">
        <v>1091</v>
      </c>
      <c r="P89" s="86">
        <v>45776</v>
      </c>
      <c r="Q89" s="85">
        <v>45778</v>
      </c>
      <c r="R89" s="84">
        <v>9150</v>
      </c>
      <c r="S89" s="84">
        <v>3749.59</v>
      </c>
      <c r="T89" s="84">
        <v>5400.41</v>
      </c>
      <c r="U89" s="83" t="s">
        <v>80</v>
      </c>
    </row>
    <row r="90" spans="1:21" s="82" customFormat="1" ht="42" customHeight="1" x14ac:dyDescent="0.25">
      <c r="A90" s="88" t="s">
        <v>38</v>
      </c>
      <c r="B90" s="88" t="s">
        <v>115</v>
      </c>
      <c r="C90" s="88" t="s">
        <v>114</v>
      </c>
      <c r="D90" s="88" t="s">
        <v>113</v>
      </c>
      <c r="E90" s="88" t="s">
        <v>159</v>
      </c>
      <c r="F90" s="88" t="s">
        <v>158</v>
      </c>
      <c r="G90" s="88" t="s">
        <v>157</v>
      </c>
      <c r="H90" s="88" t="s">
        <v>31</v>
      </c>
      <c r="I90" s="89" t="s">
        <v>975</v>
      </c>
      <c r="J90" s="88" t="s">
        <v>30</v>
      </c>
      <c r="K90" s="88" t="s">
        <v>29</v>
      </c>
      <c r="L90" s="88" t="s">
        <v>28</v>
      </c>
      <c r="M90" s="88" t="s">
        <v>27</v>
      </c>
      <c r="N90" s="88" t="s">
        <v>26</v>
      </c>
      <c r="O90" s="87" t="s">
        <v>1092</v>
      </c>
      <c r="P90" s="86">
        <v>45775</v>
      </c>
      <c r="Q90" s="85">
        <v>45778</v>
      </c>
      <c r="R90" s="84">
        <v>18654.82</v>
      </c>
      <c r="S90" s="84">
        <v>16931.88</v>
      </c>
      <c r="T90" s="84">
        <v>1722.9399999999987</v>
      </c>
      <c r="U90" s="83" t="s">
        <v>80</v>
      </c>
    </row>
    <row r="91" spans="1:21" s="82" customFormat="1" ht="42" customHeight="1" x14ac:dyDescent="0.25">
      <c r="A91" s="88" t="s">
        <v>38</v>
      </c>
      <c r="B91" s="88" t="s">
        <v>66</v>
      </c>
      <c r="C91" s="88" t="s">
        <v>769</v>
      </c>
      <c r="D91" s="88" t="s">
        <v>211</v>
      </c>
      <c r="E91" s="88" t="s">
        <v>770</v>
      </c>
      <c r="F91" s="88" t="s">
        <v>162</v>
      </c>
      <c r="G91" s="88" t="s">
        <v>771</v>
      </c>
      <c r="H91" s="88" t="s">
        <v>31</v>
      </c>
      <c r="I91" s="89" t="s">
        <v>1093</v>
      </c>
      <c r="J91" s="88" t="s">
        <v>30</v>
      </c>
      <c r="K91" s="88" t="s">
        <v>29</v>
      </c>
      <c r="L91" s="88" t="s">
        <v>28</v>
      </c>
      <c r="M91" s="88" t="s">
        <v>27</v>
      </c>
      <c r="N91" s="88" t="s">
        <v>97</v>
      </c>
      <c r="O91" s="87" t="s">
        <v>1094</v>
      </c>
      <c r="P91" s="86">
        <v>45775</v>
      </c>
      <c r="Q91" s="85">
        <v>45778</v>
      </c>
      <c r="R91" s="84">
        <v>10000</v>
      </c>
      <c r="S91" s="84">
        <v>8553.4500000000007</v>
      </c>
      <c r="T91" s="84">
        <v>1446.5499999999993</v>
      </c>
      <c r="U91" s="83" t="s">
        <v>80</v>
      </c>
    </row>
    <row r="92" spans="1:21" s="82" customFormat="1" ht="42" customHeight="1" x14ac:dyDescent="0.25">
      <c r="A92" s="88" t="s">
        <v>38</v>
      </c>
      <c r="B92" s="88" t="s">
        <v>234</v>
      </c>
      <c r="C92" s="88" t="s">
        <v>344</v>
      </c>
      <c r="D92" s="88" t="s">
        <v>296</v>
      </c>
      <c r="E92" s="88" t="s">
        <v>345</v>
      </c>
      <c r="F92" s="88" t="s">
        <v>74</v>
      </c>
      <c r="G92" s="88" t="s">
        <v>346</v>
      </c>
      <c r="H92" s="88" t="s">
        <v>31</v>
      </c>
      <c r="I92" s="89" t="s">
        <v>1095</v>
      </c>
      <c r="J92" s="88" t="s">
        <v>30</v>
      </c>
      <c r="K92" s="88" t="s">
        <v>29</v>
      </c>
      <c r="L92" s="88" t="s">
        <v>28</v>
      </c>
      <c r="M92" s="88" t="s">
        <v>27</v>
      </c>
      <c r="N92" s="88" t="s">
        <v>214</v>
      </c>
      <c r="O92" s="87" t="s">
        <v>1096</v>
      </c>
      <c r="P92" s="86">
        <v>45776</v>
      </c>
      <c r="Q92" s="85">
        <v>45778</v>
      </c>
      <c r="R92" s="84">
        <v>6009</v>
      </c>
      <c r="S92" s="84">
        <v>3520</v>
      </c>
      <c r="T92" s="84">
        <v>2489</v>
      </c>
      <c r="U92" s="83" t="s">
        <v>80</v>
      </c>
    </row>
    <row r="93" spans="1:21" s="82" customFormat="1" ht="42" customHeight="1" x14ac:dyDescent="0.25">
      <c r="A93" s="88" t="s">
        <v>38</v>
      </c>
      <c r="B93" s="88" t="s">
        <v>60</v>
      </c>
      <c r="C93" s="88" t="s">
        <v>124</v>
      </c>
      <c r="D93" s="88" t="s">
        <v>123</v>
      </c>
      <c r="E93" s="88" t="s">
        <v>122</v>
      </c>
      <c r="F93" s="88" t="s">
        <v>121</v>
      </c>
      <c r="G93" s="88" t="s">
        <v>120</v>
      </c>
      <c r="H93" s="88" t="s">
        <v>31</v>
      </c>
      <c r="I93" s="89" t="s">
        <v>1097</v>
      </c>
      <c r="J93" s="88" t="s">
        <v>30</v>
      </c>
      <c r="K93" s="88" t="s">
        <v>29</v>
      </c>
      <c r="L93" s="88" t="s">
        <v>28</v>
      </c>
      <c r="M93" s="88" t="s">
        <v>69</v>
      </c>
      <c r="N93" s="88" t="s">
        <v>68</v>
      </c>
      <c r="O93" s="87" t="s">
        <v>1098</v>
      </c>
      <c r="P93" s="86">
        <v>45777</v>
      </c>
      <c r="Q93" s="85">
        <v>45777</v>
      </c>
      <c r="R93" s="84">
        <v>6172</v>
      </c>
      <c r="S93" s="84">
        <v>3210.77</v>
      </c>
      <c r="T93" s="84">
        <v>2961.23</v>
      </c>
      <c r="U93" s="83" t="s">
        <v>80</v>
      </c>
    </row>
    <row r="94" spans="1:21" s="82" customFormat="1" ht="42" customHeight="1" x14ac:dyDescent="0.25">
      <c r="A94" s="88" t="s">
        <v>38</v>
      </c>
      <c r="B94" s="88" t="s">
        <v>44</v>
      </c>
      <c r="C94" s="88" t="s">
        <v>43</v>
      </c>
      <c r="D94" s="88" t="s">
        <v>35</v>
      </c>
      <c r="E94" s="88" t="s">
        <v>42</v>
      </c>
      <c r="F94" s="88" t="s">
        <v>41</v>
      </c>
      <c r="G94" s="88" t="s">
        <v>40</v>
      </c>
      <c r="H94" s="88" t="s">
        <v>31</v>
      </c>
      <c r="I94" s="89" t="s">
        <v>1099</v>
      </c>
      <c r="J94" s="88" t="s">
        <v>30</v>
      </c>
      <c r="K94" s="88" t="s">
        <v>29</v>
      </c>
      <c r="L94" s="88" t="s">
        <v>28</v>
      </c>
      <c r="M94" s="88" t="s">
        <v>69</v>
      </c>
      <c r="N94" s="88" t="s">
        <v>68</v>
      </c>
      <c r="O94" s="87" t="s">
        <v>1100</v>
      </c>
      <c r="P94" s="86">
        <v>45776</v>
      </c>
      <c r="Q94" s="85">
        <v>45778</v>
      </c>
      <c r="R94" s="84">
        <v>14550</v>
      </c>
      <c r="S94" s="84">
        <v>13505.47</v>
      </c>
      <c r="T94" s="84">
        <v>1044.5300000000007</v>
      </c>
      <c r="U94" s="83" t="s">
        <v>80</v>
      </c>
    </row>
    <row r="95" spans="1:21" s="82" customFormat="1" ht="42" customHeight="1" x14ac:dyDescent="0.25">
      <c r="A95" s="88" t="s">
        <v>38</v>
      </c>
      <c r="B95" s="88" t="s">
        <v>60</v>
      </c>
      <c r="C95" s="88" t="s">
        <v>169</v>
      </c>
      <c r="D95" s="88" t="s">
        <v>51</v>
      </c>
      <c r="E95" s="88" t="s">
        <v>191</v>
      </c>
      <c r="F95" s="88" t="s">
        <v>190</v>
      </c>
      <c r="G95" s="88" t="s">
        <v>33</v>
      </c>
      <c r="H95" s="88" t="s">
        <v>31</v>
      </c>
      <c r="I95" s="89" t="s">
        <v>1101</v>
      </c>
      <c r="J95" s="88" t="s">
        <v>30</v>
      </c>
      <c r="K95" s="88" t="s">
        <v>29</v>
      </c>
      <c r="L95" s="88" t="s">
        <v>28</v>
      </c>
      <c r="M95" s="88" t="s">
        <v>69</v>
      </c>
      <c r="N95" s="88" t="s">
        <v>68</v>
      </c>
      <c r="O95" s="87" t="s">
        <v>1102</v>
      </c>
      <c r="P95" s="86">
        <v>45776</v>
      </c>
      <c r="Q95" s="85">
        <v>45777</v>
      </c>
      <c r="R95" s="84">
        <v>9400</v>
      </c>
      <c r="S95" s="84">
        <v>5244.03</v>
      </c>
      <c r="T95" s="84">
        <v>4155.97</v>
      </c>
      <c r="U95" s="83" t="s">
        <v>80</v>
      </c>
    </row>
    <row r="96" spans="1:21" s="82" customFormat="1" ht="42" customHeight="1" x14ac:dyDescent="0.25">
      <c r="A96" s="88" t="s">
        <v>38</v>
      </c>
      <c r="B96" s="88" t="s">
        <v>156</v>
      </c>
      <c r="C96" s="88" t="s">
        <v>155</v>
      </c>
      <c r="D96" s="88" t="s">
        <v>113</v>
      </c>
      <c r="E96" s="88" t="s">
        <v>154</v>
      </c>
      <c r="F96" s="88" t="s">
        <v>153</v>
      </c>
      <c r="G96" s="88" t="s">
        <v>152</v>
      </c>
      <c r="H96" s="88" t="s">
        <v>31</v>
      </c>
      <c r="I96" s="89" t="s">
        <v>1103</v>
      </c>
      <c r="J96" s="88" t="s">
        <v>30</v>
      </c>
      <c r="K96" s="88" t="s">
        <v>29</v>
      </c>
      <c r="L96" s="88" t="s">
        <v>28</v>
      </c>
      <c r="M96" s="88" t="s">
        <v>27</v>
      </c>
      <c r="N96" s="88" t="s">
        <v>214</v>
      </c>
      <c r="O96" s="87" t="s">
        <v>1104</v>
      </c>
      <c r="P96" s="86">
        <v>45776</v>
      </c>
      <c r="Q96" s="85">
        <v>45777</v>
      </c>
      <c r="R96" s="84">
        <v>7914.81</v>
      </c>
      <c r="S96" s="84">
        <v>5804.81</v>
      </c>
      <c r="T96" s="84">
        <v>2110</v>
      </c>
      <c r="U96" s="83" t="s">
        <v>80</v>
      </c>
    </row>
    <row r="97" spans="1:21" s="82" customFormat="1" ht="42" customHeight="1" x14ac:dyDescent="0.25">
      <c r="A97" s="88" t="s">
        <v>38</v>
      </c>
      <c r="B97" s="88" t="s">
        <v>115</v>
      </c>
      <c r="C97" s="88" t="s">
        <v>114</v>
      </c>
      <c r="D97" s="88" t="s">
        <v>113</v>
      </c>
      <c r="E97" s="88" t="s">
        <v>112</v>
      </c>
      <c r="F97" s="88" t="s">
        <v>111</v>
      </c>
      <c r="G97" s="88" t="s">
        <v>110</v>
      </c>
      <c r="H97" s="88" t="s">
        <v>31</v>
      </c>
      <c r="I97" s="89" t="s">
        <v>1103</v>
      </c>
      <c r="J97" s="88" t="s">
        <v>30</v>
      </c>
      <c r="K97" s="88" t="s">
        <v>29</v>
      </c>
      <c r="L97" s="88" t="s">
        <v>28</v>
      </c>
      <c r="M97" s="88" t="s">
        <v>27</v>
      </c>
      <c r="N97" s="88" t="s">
        <v>214</v>
      </c>
      <c r="O97" s="87" t="s">
        <v>1105</v>
      </c>
      <c r="P97" s="86">
        <v>45776</v>
      </c>
      <c r="Q97" s="85">
        <v>45777</v>
      </c>
      <c r="R97" s="84">
        <v>2900</v>
      </c>
      <c r="S97" s="84">
        <v>798</v>
      </c>
      <c r="T97" s="84">
        <v>2102</v>
      </c>
      <c r="U97" s="83" t="s">
        <v>80</v>
      </c>
    </row>
    <row r="98" spans="1:21" s="82" customFormat="1" ht="42" customHeight="1" x14ac:dyDescent="0.25">
      <c r="A98" s="88" t="s">
        <v>38</v>
      </c>
      <c r="B98" s="88" t="s">
        <v>53</v>
      </c>
      <c r="C98" s="88" t="s">
        <v>667</v>
      </c>
      <c r="D98" s="88" t="s">
        <v>35</v>
      </c>
      <c r="E98" s="88" t="s">
        <v>143</v>
      </c>
      <c r="F98" s="88" t="s">
        <v>142</v>
      </c>
      <c r="G98" s="88" t="s">
        <v>141</v>
      </c>
      <c r="H98" s="88" t="s">
        <v>31</v>
      </c>
      <c r="I98" s="89" t="s">
        <v>1106</v>
      </c>
      <c r="J98" s="88" t="s">
        <v>30</v>
      </c>
      <c r="K98" s="88" t="s">
        <v>29</v>
      </c>
      <c r="L98" s="88" t="s">
        <v>28</v>
      </c>
      <c r="M98" s="88" t="s">
        <v>69</v>
      </c>
      <c r="N98" s="88" t="s">
        <v>68</v>
      </c>
      <c r="O98" s="87" t="s">
        <v>1107</v>
      </c>
      <c r="P98" s="86">
        <v>45775</v>
      </c>
      <c r="Q98" s="85">
        <v>45778</v>
      </c>
      <c r="R98" s="84">
        <v>9400</v>
      </c>
      <c r="S98" s="84">
        <v>7654</v>
      </c>
      <c r="T98" s="84">
        <v>1746</v>
      </c>
      <c r="U98" s="83" t="s">
        <v>80</v>
      </c>
    </row>
    <row r="111" spans="1:21" ht="15.75" x14ac:dyDescent="0.25">
      <c r="A111"/>
      <c r="B111" s="218" t="s">
        <v>594</v>
      </c>
      <c r="C111" s="219"/>
      <c r="D111" s="219"/>
      <c r="E111" s="219"/>
      <c r="F111" s="219"/>
      <c r="G111" s="219"/>
      <c r="H111" s="219"/>
      <c r="I111" s="219"/>
      <c r="J111" s="219"/>
      <c r="K111" s="219"/>
      <c r="L111" s="219"/>
      <c r="M111" s="219"/>
      <c r="N111" s="219"/>
      <c r="O111" s="219"/>
      <c r="P111" s="219"/>
      <c r="Q111" s="219"/>
      <c r="R111" s="219"/>
      <c r="S111" s="219"/>
      <c r="T111" s="219"/>
    </row>
    <row r="112" spans="1:21" ht="28.5" x14ac:dyDescent="0.25">
      <c r="A112"/>
      <c r="B112" s="41" t="s">
        <v>497</v>
      </c>
      <c r="C112" s="41" t="s">
        <v>498</v>
      </c>
      <c r="D112" s="41" t="s">
        <v>499</v>
      </c>
      <c r="E112" s="41" t="s">
        <v>500</v>
      </c>
      <c r="F112" s="41" t="s">
        <v>501</v>
      </c>
      <c r="G112" s="41" t="s">
        <v>502</v>
      </c>
      <c r="H112" s="41" t="s">
        <v>503</v>
      </c>
      <c r="I112" s="41" t="s">
        <v>504</v>
      </c>
      <c r="J112" s="41" t="s">
        <v>505</v>
      </c>
      <c r="K112" s="41" t="s">
        <v>566</v>
      </c>
      <c r="L112" s="41" t="s">
        <v>506</v>
      </c>
      <c r="M112" s="41" t="s">
        <v>507</v>
      </c>
      <c r="N112" s="41" t="s">
        <v>508</v>
      </c>
      <c r="O112" s="41" t="s">
        <v>509</v>
      </c>
      <c r="P112" s="41" t="s">
        <v>510</v>
      </c>
      <c r="Q112" s="217" t="s">
        <v>511</v>
      </c>
      <c r="R112" s="217"/>
      <c r="S112" s="217"/>
      <c r="T112" s="217"/>
    </row>
    <row r="113" spans="1:20" ht="30" x14ac:dyDescent="0.25">
      <c r="A113" s="55">
        <v>1</v>
      </c>
      <c r="B113" s="45" t="s">
        <v>595</v>
      </c>
      <c r="C113" s="42" t="s">
        <v>596</v>
      </c>
      <c r="D113" s="43">
        <v>45749</v>
      </c>
      <c r="E113" s="45" t="s">
        <v>597</v>
      </c>
      <c r="F113" s="42">
        <v>893</v>
      </c>
      <c r="G113" s="94">
        <v>550</v>
      </c>
      <c r="H113" s="94">
        <v>2645.65</v>
      </c>
      <c r="I113" s="94">
        <v>0</v>
      </c>
      <c r="J113" s="94">
        <v>0</v>
      </c>
      <c r="K113" s="94">
        <v>0</v>
      </c>
      <c r="L113" s="94">
        <v>311.43</v>
      </c>
      <c r="M113" s="94">
        <v>3507.08</v>
      </c>
      <c r="N113" s="43">
        <v>45749</v>
      </c>
      <c r="O113" s="43">
        <v>45751</v>
      </c>
      <c r="P113" s="42" t="s">
        <v>598</v>
      </c>
      <c r="Q113" s="216" t="s">
        <v>599</v>
      </c>
      <c r="R113" s="216"/>
      <c r="S113" s="216"/>
      <c r="T113" s="216"/>
    </row>
    <row r="114" spans="1:20" ht="30" x14ac:dyDescent="0.25">
      <c r="A114" s="55">
        <v>2</v>
      </c>
      <c r="B114" s="45" t="s">
        <v>600</v>
      </c>
      <c r="C114" s="42" t="s">
        <v>596</v>
      </c>
      <c r="D114" s="43">
        <v>45749</v>
      </c>
      <c r="E114" s="45" t="s">
        <v>597</v>
      </c>
      <c r="F114" s="42">
        <v>896</v>
      </c>
      <c r="G114" s="94">
        <v>550</v>
      </c>
      <c r="H114" s="94">
        <v>2645.65</v>
      </c>
      <c r="I114" s="94">
        <v>0</v>
      </c>
      <c r="J114" s="94">
        <v>0</v>
      </c>
      <c r="K114" s="94">
        <v>0</v>
      </c>
      <c r="L114" s="94">
        <v>311.43</v>
      </c>
      <c r="M114" s="94">
        <v>3507.08</v>
      </c>
      <c r="N114" s="43">
        <v>45749</v>
      </c>
      <c r="O114" s="43">
        <v>45751</v>
      </c>
      <c r="P114" s="45" t="s">
        <v>601</v>
      </c>
      <c r="Q114" s="220" t="s">
        <v>599</v>
      </c>
      <c r="R114" s="221"/>
      <c r="S114" s="221"/>
      <c r="T114" s="222"/>
    </row>
    <row r="115" spans="1:20" ht="30" x14ac:dyDescent="0.25">
      <c r="A115" s="55">
        <v>3</v>
      </c>
      <c r="B115" s="45" t="s">
        <v>587</v>
      </c>
      <c r="C115" s="42" t="s">
        <v>602</v>
      </c>
      <c r="D115" s="43">
        <v>45750</v>
      </c>
      <c r="E115" s="42" t="s">
        <v>525</v>
      </c>
      <c r="F115" s="42">
        <v>2123</v>
      </c>
      <c r="G115" s="94">
        <v>500</v>
      </c>
      <c r="H115" s="94">
        <v>5907</v>
      </c>
      <c r="I115" s="94">
        <v>0</v>
      </c>
      <c r="J115" s="94">
        <v>0</v>
      </c>
      <c r="K115" s="94">
        <v>0</v>
      </c>
      <c r="L115" s="94">
        <v>1025.1199999999999</v>
      </c>
      <c r="M115" s="94">
        <v>7432.12</v>
      </c>
      <c r="N115" s="43">
        <v>45750</v>
      </c>
      <c r="O115" s="43" t="s">
        <v>603</v>
      </c>
      <c r="P115" s="45" t="s">
        <v>604</v>
      </c>
      <c r="Q115" s="223" t="s">
        <v>605</v>
      </c>
      <c r="R115" s="224"/>
      <c r="S115" s="224"/>
      <c r="T115" s="225"/>
    </row>
    <row r="116" spans="1:20" ht="30" x14ac:dyDescent="0.25">
      <c r="A116" s="55">
        <v>4</v>
      </c>
      <c r="B116" s="45" t="s">
        <v>606</v>
      </c>
      <c r="C116" s="42" t="s">
        <v>602</v>
      </c>
      <c r="D116" s="43">
        <v>45750</v>
      </c>
      <c r="E116" s="42" t="s">
        <v>607</v>
      </c>
      <c r="F116" s="42">
        <v>2123</v>
      </c>
      <c r="G116" s="94">
        <v>500</v>
      </c>
      <c r="H116" s="94">
        <v>5907</v>
      </c>
      <c r="I116" s="94">
        <v>0</v>
      </c>
      <c r="J116" s="94">
        <v>0</v>
      </c>
      <c r="K116" s="94">
        <v>0</v>
      </c>
      <c r="L116" s="94">
        <v>1025.1199999999999</v>
      </c>
      <c r="M116" s="94">
        <v>7432.12</v>
      </c>
      <c r="N116" s="43">
        <v>45750</v>
      </c>
      <c r="O116" s="43" t="s">
        <v>603</v>
      </c>
      <c r="P116" s="42" t="s">
        <v>608</v>
      </c>
      <c r="Q116" s="223" t="s">
        <v>605</v>
      </c>
      <c r="R116" s="224"/>
      <c r="S116" s="224"/>
      <c r="T116" s="225"/>
    </row>
    <row r="117" spans="1:20" ht="45" x14ac:dyDescent="0.25">
      <c r="A117" s="55">
        <v>5</v>
      </c>
      <c r="B117" s="45" t="s">
        <v>553</v>
      </c>
      <c r="C117" s="42" t="s">
        <v>529</v>
      </c>
      <c r="D117" s="43">
        <v>45758</v>
      </c>
      <c r="E117" s="45" t="s">
        <v>609</v>
      </c>
      <c r="F117" s="42">
        <v>922</v>
      </c>
      <c r="G117" s="94">
        <v>550</v>
      </c>
      <c r="H117" s="94">
        <v>4656.38</v>
      </c>
      <c r="I117" s="94">
        <v>0</v>
      </c>
      <c r="J117" s="94">
        <v>0</v>
      </c>
      <c r="K117" s="94">
        <v>0</v>
      </c>
      <c r="L117" s="94">
        <v>664.65</v>
      </c>
      <c r="M117" s="94">
        <v>5871.03</v>
      </c>
      <c r="N117" s="43">
        <v>45758</v>
      </c>
      <c r="O117" s="43">
        <v>45760</v>
      </c>
      <c r="P117" s="42" t="s">
        <v>610</v>
      </c>
      <c r="Q117" s="223" t="s">
        <v>611</v>
      </c>
      <c r="R117" s="224"/>
      <c r="S117" s="224"/>
      <c r="T117" s="225"/>
    </row>
    <row r="118" spans="1:20" ht="45" x14ac:dyDescent="0.25">
      <c r="A118" s="55">
        <v>6</v>
      </c>
      <c r="B118" s="45" t="s">
        <v>612</v>
      </c>
      <c r="C118" s="42" t="s">
        <v>580</v>
      </c>
      <c r="D118" s="43">
        <v>45758</v>
      </c>
      <c r="E118" s="45" t="s">
        <v>609</v>
      </c>
      <c r="F118" s="42">
        <v>923</v>
      </c>
      <c r="G118" s="94">
        <v>550</v>
      </c>
      <c r="H118" s="94">
        <v>4646.46</v>
      </c>
      <c r="I118" s="94">
        <v>0</v>
      </c>
      <c r="J118" s="94">
        <v>0</v>
      </c>
      <c r="K118" s="94">
        <v>0</v>
      </c>
      <c r="L118" s="94">
        <v>663.05</v>
      </c>
      <c r="M118" s="94">
        <v>5859.51</v>
      </c>
      <c r="N118" s="43">
        <v>45758</v>
      </c>
      <c r="O118" s="43">
        <v>45760</v>
      </c>
      <c r="P118" s="42" t="s">
        <v>613</v>
      </c>
      <c r="Q118" s="223" t="s">
        <v>611</v>
      </c>
      <c r="R118" s="224"/>
      <c r="S118" s="224"/>
      <c r="T118" s="225"/>
    </row>
    <row r="119" spans="1:20" x14ac:dyDescent="0.15">
      <c r="A119" s="206">
        <v>7</v>
      </c>
      <c r="B119" s="199" t="s">
        <v>539</v>
      </c>
      <c r="C119" s="42" t="s">
        <v>513</v>
      </c>
      <c r="D119" s="43">
        <v>45758</v>
      </c>
      <c r="E119" s="42" t="s">
        <v>518</v>
      </c>
      <c r="F119" s="42" t="s">
        <v>614</v>
      </c>
      <c r="G119" s="94">
        <v>0</v>
      </c>
      <c r="H119" s="94">
        <v>0</v>
      </c>
      <c r="I119" s="94">
        <v>698</v>
      </c>
      <c r="J119" s="94">
        <v>20</v>
      </c>
      <c r="K119" s="94">
        <v>2795.69</v>
      </c>
      <c r="L119" s="94">
        <v>447.31</v>
      </c>
      <c r="M119" s="94">
        <v>3961</v>
      </c>
      <c r="N119" s="197">
        <v>45758</v>
      </c>
      <c r="O119" s="197">
        <v>45759</v>
      </c>
      <c r="P119" s="211" t="s">
        <v>615</v>
      </c>
      <c r="Q119" s="229" t="s">
        <v>616</v>
      </c>
      <c r="R119" s="230"/>
      <c r="S119" s="230"/>
      <c r="T119" s="231"/>
    </row>
    <row r="120" spans="1:20" x14ac:dyDescent="0.15">
      <c r="A120" s="207"/>
      <c r="B120" s="200"/>
      <c r="C120" s="42" t="s">
        <v>602</v>
      </c>
      <c r="D120" s="43">
        <v>45759</v>
      </c>
      <c r="E120" s="42" t="s">
        <v>537</v>
      </c>
      <c r="F120" s="42">
        <v>230212000</v>
      </c>
      <c r="G120" s="94">
        <v>0</v>
      </c>
      <c r="H120" s="94">
        <v>1191</v>
      </c>
      <c r="I120" s="94">
        <v>697</v>
      </c>
      <c r="J120" s="94">
        <v>191</v>
      </c>
      <c r="K120" s="94">
        <v>0</v>
      </c>
      <c r="L120" s="94">
        <v>0</v>
      </c>
      <c r="M120" s="94">
        <v>2079</v>
      </c>
      <c r="N120" s="198"/>
      <c r="O120" s="198"/>
      <c r="P120" s="212"/>
      <c r="Q120" s="232"/>
      <c r="R120" s="233"/>
      <c r="S120" s="233"/>
      <c r="T120" s="234"/>
    </row>
    <row r="121" spans="1:20" x14ac:dyDescent="0.15">
      <c r="A121" s="206">
        <v>8</v>
      </c>
      <c r="B121" s="199" t="s">
        <v>617</v>
      </c>
      <c r="C121" s="42" t="s">
        <v>513</v>
      </c>
      <c r="D121" s="43">
        <v>45758</v>
      </c>
      <c r="E121" s="42" t="s">
        <v>518</v>
      </c>
      <c r="F121" s="42" t="s">
        <v>618</v>
      </c>
      <c r="G121" s="94">
        <v>0</v>
      </c>
      <c r="H121" s="94">
        <v>0</v>
      </c>
      <c r="I121" s="94">
        <v>698</v>
      </c>
      <c r="J121" s="94">
        <v>20</v>
      </c>
      <c r="K121" s="94">
        <v>2795.69</v>
      </c>
      <c r="L121" s="94">
        <v>447.31</v>
      </c>
      <c r="M121" s="94">
        <v>3961</v>
      </c>
      <c r="N121" s="197">
        <v>45758</v>
      </c>
      <c r="O121" s="197">
        <v>45759</v>
      </c>
      <c r="P121" s="211" t="s">
        <v>619</v>
      </c>
      <c r="Q121" s="229" t="s">
        <v>616</v>
      </c>
      <c r="R121" s="230"/>
      <c r="S121" s="230"/>
      <c r="T121" s="231"/>
    </row>
    <row r="122" spans="1:20" x14ac:dyDescent="0.15">
      <c r="A122" s="207"/>
      <c r="B122" s="200"/>
      <c r="C122" s="42" t="s">
        <v>602</v>
      </c>
      <c r="D122" s="43">
        <v>45759</v>
      </c>
      <c r="E122" s="42" t="s">
        <v>537</v>
      </c>
      <c r="F122" s="42">
        <v>230212000</v>
      </c>
      <c r="G122" s="94">
        <v>0</v>
      </c>
      <c r="H122" s="94">
        <v>1191</v>
      </c>
      <c r="I122" s="94">
        <v>697</v>
      </c>
      <c r="J122" s="94">
        <v>191</v>
      </c>
      <c r="K122" s="94">
        <v>0</v>
      </c>
      <c r="L122" s="94">
        <v>0</v>
      </c>
      <c r="M122" s="94">
        <v>2079</v>
      </c>
      <c r="N122" s="198"/>
      <c r="O122" s="198"/>
      <c r="P122" s="212"/>
      <c r="Q122" s="232"/>
      <c r="R122" s="233"/>
      <c r="S122" s="233"/>
      <c r="T122" s="234"/>
    </row>
    <row r="123" spans="1:20" x14ac:dyDescent="0.15">
      <c r="A123" s="206">
        <v>9</v>
      </c>
      <c r="B123" s="199" t="s">
        <v>620</v>
      </c>
      <c r="C123" s="42" t="s">
        <v>621</v>
      </c>
      <c r="D123" s="42" t="s">
        <v>622</v>
      </c>
      <c r="E123" s="42" t="s">
        <v>607</v>
      </c>
      <c r="F123" s="42">
        <v>926</v>
      </c>
      <c r="G123" s="94">
        <v>550</v>
      </c>
      <c r="H123" s="94">
        <v>3406</v>
      </c>
      <c r="I123" s="94">
        <v>0</v>
      </c>
      <c r="J123" s="94">
        <v>0</v>
      </c>
      <c r="K123" s="94">
        <v>0</v>
      </c>
      <c r="L123" s="94">
        <v>353</v>
      </c>
      <c r="M123" s="94">
        <v>4309</v>
      </c>
      <c r="N123" s="197">
        <v>45760</v>
      </c>
      <c r="O123" s="197">
        <v>45762</v>
      </c>
      <c r="P123" s="211" t="s">
        <v>623</v>
      </c>
      <c r="Q123" s="235" t="s">
        <v>624</v>
      </c>
      <c r="R123" s="236"/>
      <c r="S123" s="236"/>
      <c r="T123" s="237"/>
    </row>
    <row r="124" spans="1:20" x14ac:dyDescent="0.15">
      <c r="A124" s="207"/>
      <c r="B124" s="200"/>
      <c r="C124" s="42" t="s">
        <v>529</v>
      </c>
      <c r="D124" s="43">
        <v>45762</v>
      </c>
      <c r="E124" s="42" t="s">
        <v>625</v>
      </c>
      <c r="F124" s="42">
        <v>928</v>
      </c>
      <c r="G124" s="94">
        <v>550</v>
      </c>
      <c r="H124" s="94">
        <v>1491.27</v>
      </c>
      <c r="I124" s="94">
        <v>0</v>
      </c>
      <c r="J124" s="94">
        <v>0</v>
      </c>
      <c r="K124" s="94">
        <v>0</v>
      </c>
      <c r="L124" s="94">
        <v>438.82</v>
      </c>
      <c r="M124" s="94">
        <v>2480.09</v>
      </c>
      <c r="N124" s="198"/>
      <c r="O124" s="198"/>
      <c r="P124" s="212"/>
      <c r="Q124" s="238"/>
      <c r="R124" s="239"/>
      <c r="S124" s="239"/>
      <c r="T124" s="240"/>
    </row>
    <row r="125" spans="1:20" x14ac:dyDescent="0.15">
      <c r="A125" s="206">
        <v>10</v>
      </c>
      <c r="B125" s="199" t="s">
        <v>626</v>
      </c>
      <c r="C125" s="42" t="s">
        <v>621</v>
      </c>
      <c r="D125" s="43">
        <v>45760</v>
      </c>
      <c r="E125" s="42" t="s">
        <v>607</v>
      </c>
      <c r="F125" s="42">
        <v>925</v>
      </c>
      <c r="G125" s="94">
        <v>550</v>
      </c>
      <c r="H125" s="94">
        <v>3406</v>
      </c>
      <c r="I125" s="94">
        <v>0</v>
      </c>
      <c r="J125" s="94">
        <v>0</v>
      </c>
      <c r="K125" s="94">
        <v>0</v>
      </c>
      <c r="L125" s="94">
        <v>353</v>
      </c>
      <c r="M125" s="94">
        <v>4309</v>
      </c>
      <c r="N125" s="197">
        <v>45760</v>
      </c>
      <c r="O125" s="197">
        <v>45762</v>
      </c>
      <c r="P125" s="211" t="s">
        <v>627</v>
      </c>
      <c r="Q125" s="235" t="s">
        <v>624</v>
      </c>
      <c r="R125" s="236"/>
      <c r="S125" s="236"/>
      <c r="T125" s="237"/>
    </row>
    <row r="126" spans="1:20" x14ac:dyDescent="0.15">
      <c r="A126" s="207"/>
      <c r="B126" s="200"/>
      <c r="C126" s="42" t="s">
        <v>529</v>
      </c>
      <c r="D126" s="43">
        <v>45762</v>
      </c>
      <c r="E126" s="42" t="s">
        <v>625</v>
      </c>
      <c r="F126" s="42">
        <v>928</v>
      </c>
      <c r="G126" s="94">
        <v>550</v>
      </c>
      <c r="H126" s="94">
        <v>1491.27</v>
      </c>
      <c r="I126" s="94">
        <v>0</v>
      </c>
      <c r="J126" s="94">
        <v>0</v>
      </c>
      <c r="K126" s="94">
        <v>0</v>
      </c>
      <c r="L126" s="94">
        <v>438.82</v>
      </c>
      <c r="M126" s="94">
        <v>2480.09</v>
      </c>
      <c r="N126" s="198"/>
      <c r="O126" s="198"/>
      <c r="P126" s="212"/>
      <c r="Q126" s="238"/>
      <c r="R126" s="239"/>
      <c r="S126" s="239"/>
      <c r="T126" s="240"/>
    </row>
    <row r="127" spans="1:20" x14ac:dyDescent="0.25">
      <c r="A127" s="55">
        <v>11</v>
      </c>
      <c r="B127" s="42" t="s">
        <v>628</v>
      </c>
      <c r="C127" s="42" t="s">
        <v>513</v>
      </c>
      <c r="D127" s="43">
        <v>45758</v>
      </c>
      <c r="E127" s="42" t="s">
        <v>607</v>
      </c>
      <c r="F127" s="42">
        <v>924</v>
      </c>
      <c r="G127" s="94">
        <v>550</v>
      </c>
      <c r="H127" s="94">
        <v>7837.93</v>
      </c>
      <c r="I127" s="94">
        <v>0</v>
      </c>
      <c r="J127" s="94">
        <v>0</v>
      </c>
      <c r="K127" s="94">
        <v>0</v>
      </c>
      <c r="L127" s="94">
        <v>1228.07</v>
      </c>
      <c r="M127" s="94">
        <v>9616</v>
      </c>
      <c r="N127" s="43">
        <v>45758</v>
      </c>
      <c r="O127" s="43" t="s">
        <v>603</v>
      </c>
      <c r="P127" s="42" t="s">
        <v>629</v>
      </c>
      <c r="Q127" s="220" t="s">
        <v>630</v>
      </c>
      <c r="R127" s="221"/>
      <c r="S127" s="221"/>
      <c r="T127" s="222"/>
    </row>
    <row r="128" spans="1:20" x14ac:dyDescent="0.15">
      <c r="A128" s="55">
        <v>12</v>
      </c>
      <c r="B128" s="42" t="s">
        <v>631</v>
      </c>
      <c r="C128" s="42" t="s">
        <v>529</v>
      </c>
      <c r="D128" s="43">
        <v>45773</v>
      </c>
      <c r="E128" s="42" t="s">
        <v>632</v>
      </c>
      <c r="F128" s="42">
        <v>135546453</v>
      </c>
      <c r="G128" s="96">
        <v>0</v>
      </c>
      <c r="H128" s="96">
        <v>2330.3200000000002</v>
      </c>
      <c r="I128" s="96">
        <v>323.66000000000003</v>
      </c>
      <c r="J128" s="96">
        <v>0</v>
      </c>
      <c r="K128" s="96">
        <v>0</v>
      </c>
      <c r="L128" s="96">
        <v>372.85</v>
      </c>
      <c r="M128" s="97">
        <v>3026.83</v>
      </c>
      <c r="N128" s="43">
        <v>45773</v>
      </c>
      <c r="O128" s="42" t="s">
        <v>633</v>
      </c>
      <c r="P128" s="42" t="s">
        <v>634</v>
      </c>
      <c r="Q128" s="226" t="s">
        <v>635</v>
      </c>
      <c r="R128" s="227"/>
      <c r="S128" s="227"/>
      <c r="T128" s="228"/>
    </row>
    <row r="129" spans="1:20" x14ac:dyDescent="0.15">
      <c r="A129" s="55">
        <v>13</v>
      </c>
      <c r="B129" s="42" t="s">
        <v>636</v>
      </c>
      <c r="C129" s="42" t="s">
        <v>529</v>
      </c>
      <c r="D129" s="43">
        <v>45773</v>
      </c>
      <c r="E129" s="42" t="s">
        <v>632</v>
      </c>
      <c r="F129" s="42">
        <v>135546453</v>
      </c>
      <c r="G129" s="96">
        <v>0</v>
      </c>
      <c r="H129" s="96">
        <v>2330.3200000000002</v>
      </c>
      <c r="I129" s="96">
        <v>323.66000000000003</v>
      </c>
      <c r="J129" s="96">
        <v>0</v>
      </c>
      <c r="K129" s="96">
        <v>0</v>
      </c>
      <c r="L129" s="96">
        <v>372.85</v>
      </c>
      <c r="M129" s="97">
        <v>3026.83</v>
      </c>
      <c r="N129" s="43">
        <v>45773</v>
      </c>
      <c r="O129" s="42" t="s">
        <v>633</v>
      </c>
      <c r="P129" s="42" t="s">
        <v>637</v>
      </c>
      <c r="Q129" s="226" t="s">
        <v>635</v>
      </c>
      <c r="R129" s="227"/>
      <c r="S129" s="227"/>
      <c r="T129" s="228"/>
    </row>
    <row r="130" spans="1:20" x14ac:dyDescent="0.15">
      <c r="A130" s="55">
        <v>14</v>
      </c>
      <c r="B130" s="42" t="s">
        <v>638</v>
      </c>
      <c r="C130" s="42" t="s">
        <v>529</v>
      </c>
      <c r="D130" s="43">
        <v>45773</v>
      </c>
      <c r="E130" s="42" t="s">
        <v>632</v>
      </c>
      <c r="F130" s="42">
        <v>135546453</v>
      </c>
      <c r="G130" s="96">
        <v>0</v>
      </c>
      <c r="H130" s="96">
        <v>2330.3200000000002</v>
      </c>
      <c r="I130" s="96">
        <v>323.66000000000003</v>
      </c>
      <c r="J130" s="96">
        <v>0</v>
      </c>
      <c r="K130" s="96">
        <v>0</v>
      </c>
      <c r="L130" s="96">
        <v>372.85</v>
      </c>
      <c r="M130" s="97">
        <v>3026.83</v>
      </c>
      <c r="N130" s="43">
        <v>45773</v>
      </c>
      <c r="O130" s="42" t="s">
        <v>633</v>
      </c>
      <c r="P130" s="42" t="s">
        <v>639</v>
      </c>
      <c r="Q130" s="226" t="s">
        <v>635</v>
      </c>
      <c r="R130" s="227"/>
      <c r="S130" s="227"/>
      <c r="T130" s="228"/>
    </row>
    <row r="131" spans="1:20" x14ac:dyDescent="0.15">
      <c r="A131" s="55">
        <v>15</v>
      </c>
      <c r="B131" s="42" t="s">
        <v>533</v>
      </c>
      <c r="C131" s="42" t="s">
        <v>602</v>
      </c>
      <c r="D131" s="43">
        <v>45771</v>
      </c>
      <c r="E131" s="42" t="s">
        <v>640</v>
      </c>
      <c r="F131" s="42">
        <v>230580549</v>
      </c>
      <c r="G131" s="96">
        <v>0</v>
      </c>
      <c r="H131" s="96">
        <v>3328</v>
      </c>
      <c r="I131" s="96">
        <v>1278</v>
      </c>
      <c r="J131" s="96">
        <v>0</v>
      </c>
      <c r="K131" s="96">
        <v>0</v>
      </c>
      <c r="L131" s="96">
        <v>532</v>
      </c>
      <c r="M131" s="97">
        <v>5138</v>
      </c>
      <c r="N131" s="95">
        <v>45774</v>
      </c>
      <c r="O131" s="95">
        <v>45774</v>
      </c>
      <c r="P131" s="42" t="s">
        <v>641</v>
      </c>
      <c r="Q131" s="226" t="s">
        <v>642</v>
      </c>
      <c r="R131" s="227"/>
      <c r="S131" s="227"/>
      <c r="T131" s="228"/>
    </row>
  </sheetData>
  <mergeCells count="38">
    <mergeCell ref="Q128:T128"/>
    <mergeCell ref="Q129:T129"/>
    <mergeCell ref="Q130:T130"/>
    <mergeCell ref="Q131:T131"/>
    <mergeCell ref="Q119:T120"/>
    <mergeCell ref="Q121:T122"/>
    <mergeCell ref="Q123:T124"/>
    <mergeCell ref="Q125:T126"/>
    <mergeCell ref="Q127:T127"/>
    <mergeCell ref="A125:A126"/>
    <mergeCell ref="B125:B126"/>
    <mergeCell ref="N125:N126"/>
    <mergeCell ref="O125:O126"/>
    <mergeCell ref="P125:P126"/>
    <mergeCell ref="A123:A124"/>
    <mergeCell ref="B123:B124"/>
    <mergeCell ref="N123:N124"/>
    <mergeCell ref="O123:O124"/>
    <mergeCell ref="P123:P124"/>
    <mergeCell ref="A121:A122"/>
    <mergeCell ref="B121:B122"/>
    <mergeCell ref="N121:N122"/>
    <mergeCell ref="O121:O122"/>
    <mergeCell ref="P121:P122"/>
    <mergeCell ref="B3:U3"/>
    <mergeCell ref="A119:A120"/>
    <mergeCell ref="B119:B120"/>
    <mergeCell ref="N119:N120"/>
    <mergeCell ref="O119:O120"/>
    <mergeCell ref="P119:P120"/>
    <mergeCell ref="Q113:T113"/>
    <mergeCell ref="Q112:T112"/>
    <mergeCell ref="B111:T111"/>
    <mergeCell ref="Q114:T114"/>
    <mergeCell ref="Q115:T115"/>
    <mergeCell ref="Q116:T116"/>
    <mergeCell ref="Q117:T117"/>
    <mergeCell ref="Q118:T1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71728-898A-4E2F-BCFE-456B73229459}">
  <dimension ref="A1:IQ110"/>
  <sheetViews>
    <sheetView zoomScale="90" zoomScaleNormal="90" workbookViewId="0">
      <selection activeCell="D2" sqref="D2"/>
    </sheetView>
  </sheetViews>
  <sheetFormatPr baseColWidth="10" defaultColWidth="12.28515625" defaultRowHeight="15" x14ac:dyDescent="0.25"/>
  <cols>
    <col min="1" max="3" width="21.7109375" style="81" customWidth="1"/>
    <col min="4" max="4" width="21.7109375" style="80" customWidth="1"/>
    <col min="5" max="5" width="21.7109375" style="79" customWidth="1"/>
    <col min="6" max="7" width="21.7109375" style="75" customWidth="1"/>
    <col min="8" max="8" width="21.7109375" style="33" hidden="1" customWidth="1"/>
    <col min="9" max="9" width="42.7109375" style="75" hidden="1" customWidth="1"/>
    <col min="10" max="14" width="21.7109375" style="75" hidden="1" customWidth="1"/>
    <col min="15" max="15" width="63.7109375" style="78" hidden="1" customWidth="1"/>
    <col min="16" max="18" width="21.7109375" style="77" customWidth="1"/>
    <col min="19" max="21" width="21.7109375" style="76" customWidth="1"/>
    <col min="22" max="16384" width="12.28515625" style="75"/>
  </cols>
  <sheetData>
    <row r="1" spans="1:251" x14ac:dyDescent="0.15">
      <c r="A1" s="91"/>
      <c r="B1" s="91"/>
      <c r="C1" s="91"/>
      <c r="D1" s="91"/>
      <c r="E1" s="91"/>
      <c r="F1" s="91"/>
      <c r="G1" s="91"/>
      <c r="H1" s="91"/>
      <c r="I1" s="91"/>
      <c r="J1" s="91"/>
      <c r="K1" s="91"/>
      <c r="L1" s="91"/>
      <c r="M1" s="91"/>
      <c r="N1" s="91"/>
      <c r="O1" s="93"/>
      <c r="P1" s="91"/>
      <c r="Q1" s="91"/>
      <c r="R1" s="91"/>
      <c r="S1" s="92"/>
      <c r="T1" s="92"/>
      <c r="U1" s="91"/>
    </row>
    <row r="2" spans="1:251" ht="82.5" customHeight="1" x14ac:dyDescent="0.15">
      <c r="A2" s="91"/>
      <c r="B2" s="91"/>
      <c r="C2" s="91"/>
      <c r="D2" s="91"/>
      <c r="E2" s="91"/>
      <c r="F2" s="91"/>
      <c r="G2" s="91"/>
      <c r="H2" s="91"/>
      <c r="I2" s="91"/>
      <c r="J2" s="91"/>
      <c r="K2" s="91"/>
      <c r="L2" s="91"/>
      <c r="M2" s="91"/>
      <c r="N2" s="91"/>
      <c r="O2" s="93"/>
      <c r="P2" s="91"/>
      <c r="Q2" s="91"/>
      <c r="R2" s="91"/>
      <c r="S2" s="92"/>
      <c r="T2" s="92"/>
      <c r="U2" s="91"/>
    </row>
    <row r="3" spans="1:251" ht="17.25" customHeight="1" x14ac:dyDescent="0.15">
      <c r="B3" s="215" t="s">
        <v>643</v>
      </c>
      <c r="C3" s="215"/>
      <c r="D3" s="215"/>
      <c r="E3" s="215"/>
      <c r="F3" s="215"/>
      <c r="G3" s="215"/>
      <c r="H3" s="215"/>
      <c r="I3" s="215"/>
      <c r="J3" s="215"/>
      <c r="K3" s="215"/>
      <c r="L3" s="215"/>
      <c r="M3" s="215"/>
      <c r="N3" s="215"/>
      <c r="O3" s="215"/>
      <c r="P3" s="215"/>
      <c r="Q3" s="215"/>
      <c r="R3" s="215"/>
      <c r="S3" s="215"/>
      <c r="T3" s="215"/>
      <c r="U3" s="215"/>
    </row>
    <row r="4" spans="1:251" s="79" customFormat="1" ht="75" x14ac:dyDescent="0.15">
      <c r="A4" s="14" t="s">
        <v>23</v>
      </c>
      <c r="B4" s="14" t="s">
        <v>22</v>
      </c>
      <c r="C4" s="14" t="s">
        <v>21</v>
      </c>
      <c r="D4" s="14" t="s">
        <v>20</v>
      </c>
      <c r="E4" s="14" t="s">
        <v>19</v>
      </c>
      <c r="F4" s="14" t="s">
        <v>18</v>
      </c>
      <c r="G4" s="14" t="s">
        <v>17</v>
      </c>
      <c r="H4" s="14" t="s">
        <v>16</v>
      </c>
      <c r="I4" s="24" t="s">
        <v>15</v>
      </c>
      <c r="J4" s="14" t="s">
        <v>14</v>
      </c>
      <c r="K4" s="14" t="s">
        <v>13</v>
      </c>
      <c r="L4" s="14" t="s">
        <v>12</v>
      </c>
      <c r="M4" s="14" t="s">
        <v>11</v>
      </c>
      <c r="N4" s="14" t="s">
        <v>10</v>
      </c>
      <c r="O4" s="24" t="s">
        <v>9</v>
      </c>
      <c r="P4" s="13" t="s">
        <v>8</v>
      </c>
      <c r="Q4" s="13" t="s">
        <v>7</v>
      </c>
      <c r="R4" s="12" t="s">
        <v>6</v>
      </c>
      <c r="S4" s="12" t="s">
        <v>5</v>
      </c>
      <c r="T4" s="12" t="s">
        <v>4</v>
      </c>
      <c r="U4" s="12" t="s">
        <v>3</v>
      </c>
      <c r="V4" s="90" t="s">
        <v>2</v>
      </c>
      <c r="W4" s="90" t="s">
        <v>2</v>
      </c>
      <c r="X4" s="90" t="s">
        <v>2</v>
      </c>
      <c r="Y4" s="90" t="s">
        <v>2</v>
      </c>
      <c r="Z4" s="90" t="s">
        <v>2</v>
      </c>
      <c r="AA4" s="90" t="s">
        <v>2</v>
      </c>
      <c r="AB4" s="90" t="s">
        <v>2</v>
      </c>
      <c r="AC4" s="90" t="s">
        <v>2</v>
      </c>
      <c r="AD4" s="90" t="s">
        <v>2</v>
      </c>
      <c r="AE4" s="90" t="s">
        <v>2</v>
      </c>
      <c r="AF4" s="90" t="s">
        <v>2</v>
      </c>
      <c r="AG4" s="90" t="s">
        <v>2</v>
      </c>
      <c r="AH4" s="90" t="s">
        <v>2</v>
      </c>
      <c r="AI4" s="90" t="s">
        <v>2</v>
      </c>
      <c r="AJ4" s="90" t="s">
        <v>2</v>
      </c>
      <c r="AK4" s="90" t="s">
        <v>2</v>
      </c>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c r="HW4" s="90"/>
      <c r="HX4" s="90"/>
      <c r="HY4" s="90"/>
      <c r="HZ4" s="90"/>
      <c r="IA4" s="90"/>
      <c r="IB4" s="90"/>
      <c r="IC4" s="90"/>
      <c r="ID4" s="90"/>
      <c r="IE4" s="90"/>
      <c r="IF4" s="90"/>
      <c r="IG4" s="90"/>
      <c r="IH4" s="90"/>
      <c r="II4" s="90"/>
      <c r="IJ4" s="90"/>
      <c r="IK4" s="90"/>
      <c r="IL4" s="90"/>
      <c r="IM4" s="90"/>
      <c r="IN4" s="90"/>
      <c r="IO4" s="90"/>
      <c r="IP4" s="90"/>
      <c r="IQ4" s="90"/>
    </row>
    <row r="5" spans="1:251" s="82" customFormat="1" ht="42" customHeight="1" x14ac:dyDescent="0.25">
      <c r="A5" s="88" t="s">
        <v>38</v>
      </c>
      <c r="B5" s="88" t="s">
        <v>37</v>
      </c>
      <c r="C5" s="88" t="s">
        <v>644</v>
      </c>
      <c r="D5" s="88" t="s">
        <v>51</v>
      </c>
      <c r="E5" s="88" t="s">
        <v>232</v>
      </c>
      <c r="F5" s="88" t="s">
        <v>231</v>
      </c>
      <c r="G5" s="88" t="s">
        <v>230</v>
      </c>
      <c r="H5" s="88" t="s">
        <v>31</v>
      </c>
      <c r="I5" s="89" t="s">
        <v>645</v>
      </c>
      <c r="J5" s="88" t="s">
        <v>30</v>
      </c>
      <c r="K5" s="88">
        <v>0</v>
      </c>
      <c r="L5" s="88" t="s">
        <v>28</v>
      </c>
      <c r="M5" s="88" t="s">
        <v>27</v>
      </c>
      <c r="N5" s="88" t="s">
        <v>26</v>
      </c>
      <c r="O5" s="87" t="s">
        <v>646</v>
      </c>
      <c r="P5" s="86">
        <v>45782</v>
      </c>
      <c r="Q5" s="85">
        <v>45783</v>
      </c>
      <c r="R5" s="84">
        <v>2900</v>
      </c>
      <c r="S5" s="84">
        <v>2424.5100000000002</v>
      </c>
      <c r="T5" s="84">
        <v>475.48999999999978</v>
      </c>
      <c r="U5" s="83" t="s">
        <v>80</v>
      </c>
    </row>
    <row r="6" spans="1:251" s="82" customFormat="1" ht="42" customHeight="1" x14ac:dyDescent="0.25">
      <c r="A6" s="88" t="s">
        <v>38</v>
      </c>
      <c r="B6" s="88" t="s">
        <v>53</v>
      </c>
      <c r="C6" s="88" t="s">
        <v>212</v>
      </c>
      <c r="D6" s="88" t="s">
        <v>211</v>
      </c>
      <c r="E6" s="88" t="s">
        <v>210</v>
      </c>
      <c r="F6" s="88" t="s">
        <v>209</v>
      </c>
      <c r="G6" s="88" t="s">
        <v>208</v>
      </c>
      <c r="H6" s="88" t="s">
        <v>31</v>
      </c>
      <c r="I6" s="89" t="s">
        <v>647</v>
      </c>
      <c r="J6" s="88" t="s">
        <v>30</v>
      </c>
      <c r="K6" s="88">
        <v>0</v>
      </c>
      <c r="L6" s="88" t="s">
        <v>28</v>
      </c>
      <c r="M6" s="88" t="s">
        <v>27</v>
      </c>
      <c r="N6" s="88" t="s">
        <v>193</v>
      </c>
      <c r="O6" s="87" t="s">
        <v>648</v>
      </c>
      <c r="P6" s="86">
        <v>45788</v>
      </c>
      <c r="Q6" s="85">
        <v>45791</v>
      </c>
      <c r="R6" s="84">
        <v>7100</v>
      </c>
      <c r="S6" s="84">
        <v>6963</v>
      </c>
      <c r="T6" s="84">
        <v>137</v>
      </c>
      <c r="U6" s="83" t="s">
        <v>80</v>
      </c>
    </row>
    <row r="7" spans="1:251" s="82" customFormat="1" ht="42" customHeight="1" x14ac:dyDescent="0.25">
      <c r="A7" s="88" t="s">
        <v>38</v>
      </c>
      <c r="B7" s="88" t="s">
        <v>95</v>
      </c>
      <c r="C7" s="88" t="s">
        <v>94</v>
      </c>
      <c r="D7" s="88" t="s">
        <v>211</v>
      </c>
      <c r="E7" s="88" t="s">
        <v>247</v>
      </c>
      <c r="F7" s="88" t="s">
        <v>246</v>
      </c>
      <c r="G7" s="88" t="s">
        <v>120</v>
      </c>
      <c r="H7" s="88" t="s">
        <v>31</v>
      </c>
      <c r="I7" s="89" t="s">
        <v>649</v>
      </c>
      <c r="J7" s="88" t="s">
        <v>30</v>
      </c>
      <c r="K7" s="88">
        <v>0</v>
      </c>
      <c r="L7" s="88" t="s">
        <v>28</v>
      </c>
      <c r="M7" s="88" t="s">
        <v>27</v>
      </c>
      <c r="N7" s="88" t="s">
        <v>97</v>
      </c>
      <c r="O7" s="87" t="s">
        <v>650</v>
      </c>
      <c r="P7" s="86">
        <v>45789</v>
      </c>
      <c r="Q7" s="85">
        <v>45792</v>
      </c>
      <c r="R7" s="84">
        <v>7100</v>
      </c>
      <c r="S7" s="84">
        <v>6273.02</v>
      </c>
      <c r="T7" s="84">
        <v>826.97999999999956</v>
      </c>
      <c r="U7" s="83" t="s">
        <v>80</v>
      </c>
    </row>
    <row r="8" spans="1:251" s="82" customFormat="1" ht="42" customHeight="1" x14ac:dyDescent="0.25">
      <c r="A8" s="88" t="s">
        <v>38</v>
      </c>
      <c r="B8" s="88" t="s">
        <v>227</v>
      </c>
      <c r="C8" s="88" t="s">
        <v>226</v>
      </c>
      <c r="D8" s="88" t="s">
        <v>211</v>
      </c>
      <c r="E8" s="88" t="s">
        <v>225</v>
      </c>
      <c r="F8" s="88" t="s">
        <v>224</v>
      </c>
      <c r="G8" s="88" t="s">
        <v>223</v>
      </c>
      <c r="H8" s="88" t="s">
        <v>31</v>
      </c>
      <c r="I8" s="89" t="s">
        <v>651</v>
      </c>
      <c r="J8" s="88" t="s">
        <v>30</v>
      </c>
      <c r="K8" s="88">
        <v>0</v>
      </c>
      <c r="L8" s="88" t="s">
        <v>28</v>
      </c>
      <c r="M8" s="88" t="s">
        <v>27</v>
      </c>
      <c r="N8" s="88" t="s">
        <v>26</v>
      </c>
      <c r="O8" s="87" t="s">
        <v>652</v>
      </c>
      <c r="P8" s="86">
        <v>45789</v>
      </c>
      <c r="Q8" s="85">
        <v>45792</v>
      </c>
      <c r="R8" s="84">
        <v>17022.27</v>
      </c>
      <c r="S8" s="84">
        <v>16466.27</v>
      </c>
      <c r="T8" s="84">
        <v>556</v>
      </c>
      <c r="U8" s="83" t="s">
        <v>80</v>
      </c>
    </row>
    <row r="9" spans="1:251" s="82" customFormat="1" ht="42" customHeight="1" x14ac:dyDescent="0.25">
      <c r="A9" s="88" t="s">
        <v>38</v>
      </c>
      <c r="B9" s="88" t="s">
        <v>95</v>
      </c>
      <c r="C9" s="88" t="s">
        <v>94</v>
      </c>
      <c r="D9" s="88" t="s">
        <v>93</v>
      </c>
      <c r="E9" s="88" t="s">
        <v>92</v>
      </c>
      <c r="F9" s="88" t="s">
        <v>91</v>
      </c>
      <c r="G9" s="88" t="s">
        <v>90</v>
      </c>
      <c r="H9" s="88" t="s">
        <v>31</v>
      </c>
      <c r="I9" s="89" t="s">
        <v>653</v>
      </c>
      <c r="J9" s="88" t="s">
        <v>30</v>
      </c>
      <c r="K9" s="88">
        <v>0</v>
      </c>
      <c r="L9" s="88" t="s">
        <v>28</v>
      </c>
      <c r="M9" s="88" t="s">
        <v>27</v>
      </c>
      <c r="N9" s="88" t="s">
        <v>97</v>
      </c>
      <c r="O9" s="87" t="s">
        <v>654</v>
      </c>
      <c r="P9" s="86">
        <v>45789</v>
      </c>
      <c r="Q9" s="85">
        <v>45792</v>
      </c>
      <c r="R9" s="84">
        <v>24441.67</v>
      </c>
      <c r="S9" s="84">
        <v>22607.64</v>
      </c>
      <c r="T9" s="84">
        <v>1834.0299999999988</v>
      </c>
      <c r="U9" s="83" t="s">
        <v>80</v>
      </c>
    </row>
    <row r="10" spans="1:251" s="82" customFormat="1" ht="42" customHeight="1" x14ac:dyDescent="0.25">
      <c r="A10" s="88" t="s">
        <v>38</v>
      </c>
      <c r="B10" s="88" t="s">
        <v>53</v>
      </c>
      <c r="C10" s="88" t="s">
        <v>655</v>
      </c>
      <c r="D10" s="88" t="s">
        <v>86</v>
      </c>
      <c r="E10" s="88" t="s">
        <v>656</v>
      </c>
      <c r="F10" s="88" t="s">
        <v>657</v>
      </c>
      <c r="G10" s="88" t="s">
        <v>658</v>
      </c>
      <c r="H10" s="88" t="s">
        <v>31</v>
      </c>
      <c r="I10" s="89" t="s">
        <v>659</v>
      </c>
      <c r="J10" s="88" t="s">
        <v>30</v>
      </c>
      <c r="K10" s="88">
        <v>0</v>
      </c>
      <c r="L10" s="88" t="s">
        <v>28</v>
      </c>
      <c r="M10" s="88" t="s">
        <v>27</v>
      </c>
      <c r="N10" s="88" t="s">
        <v>26</v>
      </c>
      <c r="O10" s="87" t="s">
        <v>660</v>
      </c>
      <c r="P10" s="86">
        <v>45789</v>
      </c>
      <c r="Q10" s="85">
        <v>45791</v>
      </c>
      <c r="R10" s="84">
        <v>9937.5499999999993</v>
      </c>
      <c r="S10" s="84">
        <v>6682.24</v>
      </c>
      <c r="T10" s="84">
        <v>3255.3099999999995</v>
      </c>
      <c r="U10" s="83" t="s">
        <v>80</v>
      </c>
    </row>
    <row r="11" spans="1:251" s="82" customFormat="1" ht="42" customHeight="1" x14ac:dyDescent="0.25">
      <c r="A11" s="88" t="s">
        <v>38</v>
      </c>
      <c r="B11" s="88" t="s">
        <v>145</v>
      </c>
      <c r="C11" s="88" t="s">
        <v>661</v>
      </c>
      <c r="D11" s="88" t="s">
        <v>86</v>
      </c>
      <c r="E11" s="88" t="s">
        <v>662</v>
      </c>
      <c r="F11" s="88" t="s">
        <v>663</v>
      </c>
      <c r="G11" s="88" t="s">
        <v>664</v>
      </c>
      <c r="H11" s="88" t="s">
        <v>31</v>
      </c>
      <c r="I11" s="89" t="s">
        <v>665</v>
      </c>
      <c r="J11" s="88" t="s">
        <v>30</v>
      </c>
      <c r="K11" s="88">
        <v>0</v>
      </c>
      <c r="L11" s="88" t="s">
        <v>28</v>
      </c>
      <c r="M11" s="88" t="s">
        <v>27</v>
      </c>
      <c r="N11" s="88" t="s">
        <v>193</v>
      </c>
      <c r="O11" s="87" t="s">
        <v>666</v>
      </c>
      <c r="P11" s="86">
        <v>45788</v>
      </c>
      <c r="Q11" s="85">
        <v>45791</v>
      </c>
      <c r="R11" s="84">
        <v>15017.82</v>
      </c>
      <c r="S11" s="84">
        <v>13106.38</v>
      </c>
      <c r="T11" s="84">
        <v>1911.4400000000005</v>
      </c>
      <c r="U11" s="83" t="s">
        <v>80</v>
      </c>
    </row>
    <row r="12" spans="1:251" s="82" customFormat="1" ht="42" customHeight="1" x14ac:dyDescent="0.25">
      <c r="A12" s="88" t="s">
        <v>38</v>
      </c>
      <c r="B12" s="88" t="s">
        <v>53</v>
      </c>
      <c r="C12" s="88" t="s">
        <v>667</v>
      </c>
      <c r="D12" s="88" t="s">
        <v>35</v>
      </c>
      <c r="E12" s="88" t="s">
        <v>143</v>
      </c>
      <c r="F12" s="88" t="s">
        <v>142</v>
      </c>
      <c r="G12" s="88" t="s">
        <v>141</v>
      </c>
      <c r="H12" s="88" t="s">
        <v>31</v>
      </c>
      <c r="I12" s="89" t="s">
        <v>668</v>
      </c>
      <c r="J12" s="88" t="s">
        <v>30</v>
      </c>
      <c r="K12" s="88">
        <v>0</v>
      </c>
      <c r="L12" s="88" t="s">
        <v>28</v>
      </c>
      <c r="M12" s="88" t="s">
        <v>27</v>
      </c>
      <c r="N12" s="88" t="s">
        <v>193</v>
      </c>
      <c r="O12" s="87" t="s">
        <v>669</v>
      </c>
      <c r="P12" s="86">
        <v>45790</v>
      </c>
      <c r="Q12" s="85">
        <v>45791</v>
      </c>
      <c r="R12" s="84">
        <v>7489.09</v>
      </c>
      <c r="S12" s="84">
        <v>4805.29</v>
      </c>
      <c r="T12" s="84">
        <v>2683.8</v>
      </c>
      <c r="U12" s="83" t="s">
        <v>80</v>
      </c>
    </row>
    <row r="13" spans="1:251" s="82" customFormat="1" ht="42" customHeight="1" x14ac:dyDescent="0.25">
      <c r="A13" s="88" t="s">
        <v>38</v>
      </c>
      <c r="B13" s="88" t="s">
        <v>53</v>
      </c>
      <c r="C13" s="88" t="s">
        <v>670</v>
      </c>
      <c r="D13" s="88" t="s">
        <v>86</v>
      </c>
      <c r="E13" s="88" t="s">
        <v>671</v>
      </c>
      <c r="F13" s="88" t="s">
        <v>33</v>
      </c>
      <c r="G13" s="88" t="s">
        <v>672</v>
      </c>
      <c r="H13" s="88" t="s">
        <v>31</v>
      </c>
      <c r="I13" s="89" t="s">
        <v>673</v>
      </c>
      <c r="J13" s="88" t="s">
        <v>30</v>
      </c>
      <c r="K13" s="88">
        <v>0</v>
      </c>
      <c r="L13" s="88" t="s">
        <v>28</v>
      </c>
      <c r="M13" s="88" t="s">
        <v>27</v>
      </c>
      <c r="N13" s="88" t="s">
        <v>72</v>
      </c>
      <c r="O13" s="87" t="s">
        <v>674</v>
      </c>
      <c r="P13" s="86">
        <v>45791</v>
      </c>
      <c r="Q13" s="85">
        <v>45791</v>
      </c>
      <c r="R13" s="84">
        <v>1294.67</v>
      </c>
      <c r="S13" s="84">
        <v>606.67999999999995</v>
      </c>
      <c r="T13" s="84">
        <v>687.99000000000012</v>
      </c>
      <c r="U13" s="83" t="s">
        <v>80</v>
      </c>
    </row>
    <row r="14" spans="1:251" s="82" customFormat="1" ht="42" customHeight="1" x14ac:dyDescent="0.25">
      <c r="A14" s="88" t="s">
        <v>38</v>
      </c>
      <c r="B14" s="88" t="s">
        <v>53</v>
      </c>
      <c r="C14" s="88" t="s">
        <v>655</v>
      </c>
      <c r="D14" s="88" t="s">
        <v>86</v>
      </c>
      <c r="E14" s="88" t="s">
        <v>656</v>
      </c>
      <c r="F14" s="88" t="s">
        <v>657</v>
      </c>
      <c r="G14" s="88" t="s">
        <v>658</v>
      </c>
      <c r="H14" s="88" t="s">
        <v>31</v>
      </c>
      <c r="I14" s="89" t="s">
        <v>659</v>
      </c>
      <c r="J14" s="88" t="s">
        <v>30</v>
      </c>
      <c r="K14" s="88">
        <v>0</v>
      </c>
      <c r="L14" s="88" t="s">
        <v>28</v>
      </c>
      <c r="M14" s="88" t="s">
        <v>27</v>
      </c>
      <c r="N14" s="88" t="s">
        <v>26</v>
      </c>
      <c r="O14" s="87" t="s">
        <v>675</v>
      </c>
      <c r="P14" s="86">
        <v>45796</v>
      </c>
      <c r="Q14" s="85">
        <v>45798</v>
      </c>
      <c r="R14" s="84">
        <v>9857.4500000000007</v>
      </c>
      <c r="S14" s="84">
        <v>6350.51</v>
      </c>
      <c r="T14" s="84">
        <v>3506.9400000000005</v>
      </c>
      <c r="U14" s="83" t="s">
        <v>80</v>
      </c>
    </row>
    <row r="15" spans="1:251" s="82" customFormat="1" ht="42" customHeight="1" x14ac:dyDescent="0.25">
      <c r="A15" s="88" t="s">
        <v>38</v>
      </c>
      <c r="B15" s="88" t="s">
        <v>145</v>
      </c>
      <c r="C15" s="88" t="s">
        <v>661</v>
      </c>
      <c r="D15" s="88" t="s">
        <v>86</v>
      </c>
      <c r="E15" s="88" t="s">
        <v>662</v>
      </c>
      <c r="F15" s="88" t="s">
        <v>663</v>
      </c>
      <c r="G15" s="88" t="s">
        <v>664</v>
      </c>
      <c r="H15" s="88" t="s">
        <v>31</v>
      </c>
      <c r="I15" s="89" t="s">
        <v>676</v>
      </c>
      <c r="J15" s="88" t="s">
        <v>30</v>
      </c>
      <c r="K15" s="88">
        <v>0</v>
      </c>
      <c r="L15" s="88" t="s">
        <v>28</v>
      </c>
      <c r="M15" s="88" t="s">
        <v>27</v>
      </c>
      <c r="N15" s="88" t="s">
        <v>193</v>
      </c>
      <c r="O15" s="87" t="s">
        <v>677</v>
      </c>
      <c r="P15" s="86">
        <v>45796</v>
      </c>
      <c r="Q15" s="85">
        <v>45798</v>
      </c>
      <c r="R15" s="84">
        <v>12617.82</v>
      </c>
      <c r="S15" s="84">
        <v>10980.55</v>
      </c>
      <c r="T15" s="84">
        <v>1637.2700000000004</v>
      </c>
      <c r="U15" s="83" t="s">
        <v>80</v>
      </c>
    </row>
    <row r="16" spans="1:251" s="82" customFormat="1" ht="42" customHeight="1" x14ac:dyDescent="0.25">
      <c r="A16" s="88" t="s">
        <v>38</v>
      </c>
      <c r="B16" s="88" t="s">
        <v>138</v>
      </c>
      <c r="C16" s="88" t="s">
        <v>52</v>
      </c>
      <c r="D16" s="88" t="s">
        <v>136</v>
      </c>
      <c r="E16" s="88" t="s">
        <v>191</v>
      </c>
      <c r="F16" s="88" t="s">
        <v>353</v>
      </c>
      <c r="G16" s="88" t="s">
        <v>678</v>
      </c>
      <c r="H16" s="88" t="s">
        <v>31</v>
      </c>
      <c r="I16" s="89" t="s">
        <v>679</v>
      </c>
      <c r="J16" s="88" t="s">
        <v>30</v>
      </c>
      <c r="K16" s="88">
        <v>0</v>
      </c>
      <c r="L16" s="88" t="s">
        <v>28</v>
      </c>
      <c r="M16" s="88" t="s">
        <v>27</v>
      </c>
      <c r="N16" s="88" t="s">
        <v>129</v>
      </c>
      <c r="O16" s="87" t="s">
        <v>680</v>
      </c>
      <c r="P16" s="86">
        <v>45796</v>
      </c>
      <c r="Q16" s="85">
        <v>45796</v>
      </c>
      <c r="R16" s="84">
        <v>800</v>
      </c>
      <c r="S16" s="84">
        <v>800</v>
      </c>
      <c r="T16" s="84">
        <v>0</v>
      </c>
      <c r="U16" s="83" t="s">
        <v>80</v>
      </c>
    </row>
    <row r="17" spans="1:21" s="82" customFormat="1" ht="42" customHeight="1" x14ac:dyDescent="0.25">
      <c r="A17" s="88" t="s">
        <v>38</v>
      </c>
      <c r="B17" s="88" t="s">
        <v>227</v>
      </c>
      <c r="C17" s="88" t="s">
        <v>226</v>
      </c>
      <c r="D17" s="88" t="s">
        <v>211</v>
      </c>
      <c r="E17" s="88" t="s">
        <v>225</v>
      </c>
      <c r="F17" s="88" t="s">
        <v>224</v>
      </c>
      <c r="G17" s="88" t="s">
        <v>223</v>
      </c>
      <c r="H17" s="88" t="s">
        <v>31</v>
      </c>
      <c r="I17" s="89" t="s">
        <v>681</v>
      </c>
      <c r="J17" s="88" t="s">
        <v>30</v>
      </c>
      <c r="K17" s="88">
        <v>0</v>
      </c>
      <c r="L17" s="88" t="s">
        <v>28</v>
      </c>
      <c r="M17" s="88" t="s">
        <v>27</v>
      </c>
      <c r="N17" s="88" t="s">
        <v>108</v>
      </c>
      <c r="O17" s="87" t="s">
        <v>682</v>
      </c>
      <c r="P17" s="86">
        <v>45796</v>
      </c>
      <c r="Q17" s="85">
        <v>45798</v>
      </c>
      <c r="R17" s="84">
        <v>5800</v>
      </c>
      <c r="S17" s="84">
        <v>5800</v>
      </c>
      <c r="T17" s="84">
        <v>0</v>
      </c>
      <c r="U17" s="83" t="s">
        <v>80</v>
      </c>
    </row>
    <row r="18" spans="1:21" s="82" customFormat="1" ht="42" customHeight="1" x14ac:dyDescent="0.25">
      <c r="A18" s="88" t="s">
        <v>38</v>
      </c>
      <c r="B18" s="88" t="s">
        <v>95</v>
      </c>
      <c r="C18" s="88" t="s">
        <v>94</v>
      </c>
      <c r="D18" s="88" t="s">
        <v>211</v>
      </c>
      <c r="E18" s="88" t="s">
        <v>247</v>
      </c>
      <c r="F18" s="88" t="s">
        <v>246</v>
      </c>
      <c r="G18" s="88" t="s">
        <v>120</v>
      </c>
      <c r="H18" s="88" t="s">
        <v>31</v>
      </c>
      <c r="I18" s="89" t="s">
        <v>683</v>
      </c>
      <c r="J18" s="88" t="s">
        <v>30</v>
      </c>
      <c r="K18" s="88">
        <v>0</v>
      </c>
      <c r="L18" s="88" t="s">
        <v>28</v>
      </c>
      <c r="M18" s="88" t="s">
        <v>27</v>
      </c>
      <c r="N18" s="88" t="s">
        <v>214</v>
      </c>
      <c r="O18" s="87" t="s">
        <v>684</v>
      </c>
      <c r="P18" s="86">
        <v>45796</v>
      </c>
      <c r="Q18" s="85">
        <v>45798</v>
      </c>
      <c r="R18" s="84">
        <v>5000</v>
      </c>
      <c r="S18" s="84">
        <v>3502.61</v>
      </c>
      <c r="T18" s="84">
        <v>1497.3899999999999</v>
      </c>
      <c r="U18" s="83" t="s">
        <v>80</v>
      </c>
    </row>
    <row r="19" spans="1:21" s="82" customFormat="1" ht="42" customHeight="1" x14ac:dyDescent="0.25">
      <c r="A19" s="88" t="s">
        <v>38</v>
      </c>
      <c r="B19" s="88" t="s">
        <v>138</v>
      </c>
      <c r="C19" s="88" t="s">
        <v>220</v>
      </c>
      <c r="D19" s="88" t="s">
        <v>136</v>
      </c>
      <c r="E19" s="88" t="s">
        <v>219</v>
      </c>
      <c r="F19" s="88" t="s">
        <v>218</v>
      </c>
      <c r="G19" s="88" t="s">
        <v>111</v>
      </c>
      <c r="H19" s="88" t="s">
        <v>31</v>
      </c>
      <c r="I19" s="89" t="s">
        <v>679</v>
      </c>
      <c r="J19" s="88" t="s">
        <v>30</v>
      </c>
      <c r="K19" s="88">
        <v>0</v>
      </c>
      <c r="L19" s="88" t="s">
        <v>28</v>
      </c>
      <c r="M19" s="88" t="s">
        <v>27</v>
      </c>
      <c r="N19" s="88" t="s">
        <v>97</v>
      </c>
      <c r="O19" s="87" t="s">
        <v>685</v>
      </c>
      <c r="P19" s="86">
        <v>45797</v>
      </c>
      <c r="Q19" s="85">
        <v>45797</v>
      </c>
      <c r="R19" s="84">
        <v>800</v>
      </c>
      <c r="S19" s="84">
        <v>800</v>
      </c>
      <c r="T19" s="84">
        <v>0</v>
      </c>
      <c r="U19" s="83" t="s">
        <v>80</v>
      </c>
    </row>
    <row r="20" spans="1:21" s="82" customFormat="1" ht="42" customHeight="1" x14ac:dyDescent="0.25">
      <c r="A20" s="88" t="s">
        <v>38</v>
      </c>
      <c r="B20" s="88" t="s">
        <v>138</v>
      </c>
      <c r="C20" s="88" t="s">
        <v>52</v>
      </c>
      <c r="D20" s="88" t="s">
        <v>136</v>
      </c>
      <c r="E20" s="88" t="s">
        <v>191</v>
      </c>
      <c r="F20" s="88" t="s">
        <v>353</v>
      </c>
      <c r="G20" s="88" t="s">
        <v>678</v>
      </c>
      <c r="H20" s="88" t="s">
        <v>31</v>
      </c>
      <c r="I20" s="89" t="s">
        <v>679</v>
      </c>
      <c r="J20" s="88" t="s">
        <v>30</v>
      </c>
      <c r="K20" s="88">
        <v>0</v>
      </c>
      <c r="L20" s="88" t="s">
        <v>28</v>
      </c>
      <c r="M20" s="88" t="s">
        <v>27</v>
      </c>
      <c r="N20" s="88" t="s">
        <v>46</v>
      </c>
      <c r="O20" s="87" t="s">
        <v>686</v>
      </c>
      <c r="P20" s="86">
        <v>45797</v>
      </c>
      <c r="Q20" s="85">
        <v>45797</v>
      </c>
      <c r="R20" s="84">
        <v>800</v>
      </c>
      <c r="S20" s="84">
        <v>800</v>
      </c>
      <c r="T20" s="84">
        <v>0</v>
      </c>
      <c r="U20" s="83" t="s">
        <v>80</v>
      </c>
    </row>
    <row r="21" spans="1:21" s="82" customFormat="1" ht="42" customHeight="1" x14ac:dyDescent="0.25">
      <c r="A21" s="88" t="s">
        <v>38</v>
      </c>
      <c r="B21" s="88" t="s">
        <v>370</v>
      </c>
      <c r="C21" s="88" t="s">
        <v>687</v>
      </c>
      <c r="D21" s="88" t="s">
        <v>136</v>
      </c>
      <c r="E21" s="88" t="s">
        <v>688</v>
      </c>
      <c r="F21" s="88" t="s">
        <v>689</v>
      </c>
      <c r="G21" s="88" t="s">
        <v>690</v>
      </c>
      <c r="H21" s="88" t="s">
        <v>31</v>
      </c>
      <c r="I21" s="89" t="s">
        <v>691</v>
      </c>
      <c r="J21" s="88" t="s">
        <v>30</v>
      </c>
      <c r="K21" s="88">
        <v>0</v>
      </c>
      <c r="L21" s="88" t="s">
        <v>28</v>
      </c>
      <c r="M21" s="88" t="s">
        <v>27</v>
      </c>
      <c r="N21" s="88" t="s">
        <v>26</v>
      </c>
      <c r="O21" s="87" t="s">
        <v>692</v>
      </c>
      <c r="P21" s="86">
        <v>45797</v>
      </c>
      <c r="Q21" s="85">
        <v>45800</v>
      </c>
      <c r="R21" s="84">
        <v>10936.6</v>
      </c>
      <c r="S21" s="84">
        <v>10026.219999999999</v>
      </c>
      <c r="T21" s="84">
        <v>910.38000000000102</v>
      </c>
      <c r="U21" s="83" t="s">
        <v>80</v>
      </c>
    </row>
    <row r="22" spans="1:21" s="82" customFormat="1" ht="42" customHeight="1" x14ac:dyDescent="0.25">
      <c r="A22" s="88" t="s">
        <v>38</v>
      </c>
      <c r="B22" s="88" t="s">
        <v>60</v>
      </c>
      <c r="C22" s="88" t="s">
        <v>169</v>
      </c>
      <c r="D22" s="88" t="s">
        <v>51</v>
      </c>
      <c r="E22" s="88" t="s">
        <v>191</v>
      </c>
      <c r="F22" s="88" t="s">
        <v>190</v>
      </c>
      <c r="G22" s="88" t="s">
        <v>33</v>
      </c>
      <c r="H22" s="88" t="s">
        <v>31</v>
      </c>
      <c r="I22" s="89" t="s">
        <v>693</v>
      </c>
      <c r="J22" s="88" t="s">
        <v>30</v>
      </c>
      <c r="K22" s="88">
        <v>0</v>
      </c>
      <c r="L22" s="88" t="s">
        <v>28</v>
      </c>
      <c r="M22" s="88" t="s">
        <v>27</v>
      </c>
      <c r="N22" s="88" t="s">
        <v>129</v>
      </c>
      <c r="O22" s="87" t="s">
        <v>694</v>
      </c>
      <c r="P22" s="86">
        <v>45799</v>
      </c>
      <c r="Q22" s="85">
        <v>45801</v>
      </c>
      <c r="R22" s="84">
        <v>16107.82</v>
      </c>
      <c r="S22" s="84">
        <v>10765.87</v>
      </c>
      <c r="T22" s="84">
        <v>5341.9499999999989</v>
      </c>
      <c r="U22" s="83" t="s">
        <v>80</v>
      </c>
    </row>
    <row r="23" spans="1:21" s="82" customFormat="1" ht="42" customHeight="1" x14ac:dyDescent="0.25">
      <c r="A23" s="88" t="s">
        <v>38</v>
      </c>
      <c r="B23" s="88" t="s">
        <v>37</v>
      </c>
      <c r="C23" s="88" t="s">
        <v>644</v>
      </c>
      <c r="D23" s="88" t="s">
        <v>51</v>
      </c>
      <c r="E23" s="88" t="s">
        <v>232</v>
      </c>
      <c r="F23" s="88" t="s">
        <v>231</v>
      </c>
      <c r="G23" s="88" t="s">
        <v>230</v>
      </c>
      <c r="H23" s="88" t="s">
        <v>31</v>
      </c>
      <c r="I23" s="89" t="s">
        <v>693</v>
      </c>
      <c r="J23" s="88" t="s">
        <v>30</v>
      </c>
      <c r="K23" s="88">
        <v>0</v>
      </c>
      <c r="L23" s="88" t="s">
        <v>28</v>
      </c>
      <c r="M23" s="88" t="s">
        <v>27</v>
      </c>
      <c r="N23" s="88" t="s">
        <v>129</v>
      </c>
      <c r="O23" s="87" t="s">
        <v>694</v>
      </c>
      <c r="P23" s="86">
        <v>45799</v>
      </c>
      <c r="Q23" s="85">
        <v>45801</v>
      </c>
      <c r="R23" s="84">
        <v>5800</v>
      </c>
      <c r="S23" s="84">
        <v>5749.84</v>
      </c>
      <c r="T23" s="84">
        <v>50.159999999999854</v>
      </c>
      <c r="U23" s="83" t="s">
        <v>80</v>
      </c>
    </row>
    <row r="24" spans="1:21" s="82" customFormat="1" ht="42" customHeight="1" x14ac:dyDescent="0.25">
      <c r="A24" s="88" t="s">
        <v>38</v>
      </c>
      <c r="B24" s="88" t="s">
        <v>370</v>
      </c>
      <c r="C24" s="88" t="s">
        <v>695</v>
      </c>
      <c r="D24" s="88" t="s">
        <v>136</v>
      </c>
      <c r="E24" s="88" t="s">
        <v>696</v>
      </c>
      <c r="F24" s="88" t="s">
        <v>697</v>
      </c>
      <c r="G24" s="88" t="s">
        <v>698</v>
      </c>
      <c r="H24" s="88" t="s">
        <v>31</v>
      </c>
      <c r="I24" s="89" t="s">
        <v>699</v>
      </c>
      <c r="J24" s="88" t="s">
        <v>30</v>
      </c>
      <c r="K24" s="88">
        <v>0</v>
      </c>
      <c r="L24" s="88" t="s">
        <v>28</v>
      </c>
      <c r="M24" s="88" t="s">
        <v>27</v>
      </c>
      <c r="N24" s="88" t="s">
        <v>26</v>
      </c>
      <c r="O24" s="87" t="s">
        <v>700</v>
      </c>
      <c r="P24" s="86">
        <v>45797</v>
      </c>
      <c r="Q24" s="85">
        <v>45800</v>
      </c>
      <c r="R24" s="84">
        <v>7100</v>
      </c>
      <c r="S24" s="84">
        <v>6062.83</v>
      </c>
      <c r="T24" s="84">
        <v>1037.17</v>
      </c>
      <c r="U24" s="83" t="s">
        <v>80</v>
      </c>
    </row>
    <row r="25" spans="1:21" s="82" customFormat="1" ht="42" customHeight="1" x14ac:dyDescent="0.25">
      <c r="A25" s="88" t="s">
        <v>38</v>
      </c>
      <c r="B25" s="88" t="s">
        <v>370</v>
      </c>
      <c r="C25" s="88" t="s">
        <v>701</v>
      </c>
      <c r="D25" s="88" t="s">
        <v>136</v>
      </c>
      <c r="E25" s="88" t="s">
        <v>702</v>
      </c>
      <c r="F25" s="88" t="s">
        <v>703</v>
      </c>
      <c r="G25" s="88" t="s">
        <v>704</v>
      </c>
      <c r="H25" s="88" t="s">
        <v>31</v>
      </c>
      <c r="I25" s="89" t="s">
        <v>691</v>
      </c>
      <c r="J25" s="88" t="s">
        <v>30</v>
      </c>
      <c r="K25" s="88">
        <v>0</v>
      </c>
      <c r="L25" s="88" t="s">
        <v>28</v>
      </c>
      <c r="M25" s="88" t="s">
        <v>27</v>
      </c>
      <c r="N25" s="88" t="s">
        <v>97</v>
      </c>
      <c r="O25" s="87" t="s">
        <v>705</v>
      </c>
      <c r="P25" s="86">
        <v>45797</v>
      </c>
      <c r="Q25" s="85">
        <v>45800</v>
      </c>
      <c r="R25" s="84">
        <v>7100</v>
      </c>
      <c r="S25" s="84">
        <v>7096.7</v>
      </c>
      <c r="T25" s="84">
        <v>3.3000000000001819</v>
      </c>
      <c r="U25" s="83" t="s">
        <v>80</v>
      </c>
    </row>
    <row r="26" spans="1:21" s="82" customFormat="1" ht="42" customHeight="1" x14ac:dyDescent="0.25">
      <c r="A26" s="88" t="s">
        <v>38</v>
      </c>
      <c r="B26" s="88" t="s">
        <v>389</v>
      </c>
      <c r="C26" s="88" t="s">
        <v>388</v>
      </c>
      <c r="D26" s="88" t="s">
        <v>136</v>
      </c>
      <c r="E26" s="88" t="s">
        <v>387</v>
      </c>
      <c r="F26" s="88" t="s">
        <v>386</v>
      </c>
      <c r="G26" s="88" t="s">
        <v>385</v>
      </c>
      <c r="H26" s="88" t="s">
        <v>31</v>
      </c>
      <c r="I26" s="89" t="s">
        <v>691</v>
      </c>
      <c r="J26" s="88" t="s">
        <v>30</v>
      </c>
      <c r="K26" s="88">
        <v>0</v>
      </c>
      <c r="L26" s="88" t="s">
        <v>28</v>
      </c>
      <c r="M26" s="88" t="s">
        <v>27</v>
      </c>
      <c r="N26" s="88" t="s">
        <v>97</v>
      </c>
      <c r="O26" s="87" t="s">
        <v>706</v>
      </c>
      <c r="P26" s="86">
        <v>45797</v>
      </c>
      <c r="Q26" s="85">
        <v>45800</v>
      </c>
      <c r="R26" s="84">
        <v>12919.87</v>
      </c>
      <c r="S26" s="84">
        <v>9671.84</v>
      </c>
      <c r="T26" s="84">
        <v>3248.0300000000007</v>
      </c>
      <c r="U26" s="83" t="s">
        <v>80</v>
      </c>
    </row>
    <row r="27" spans="1:21" s="82" customFormat="1" ht="42" customHeight="1" x14ac:dyDescent="0.25">
      <c r="A27" s="88" t="s">
        <v>38</v>
      </c>
      <c r="B27" s="88" t="s">
        <v>60</v>
      </c>
      <c r="C27" s="88" t="s">
        <v>59</v>
      </c>
      <c r="D27" s="88" t="s">
        <v>51</v>
      </c>
      <c r="E27" s="88" t="s">
        <v>163</v>
      </c>
      <c r="F27" s="88" t="s">
        <v>121</v>
      </c>
      <c r="G27" s="88" t="s">
        <v>162</v>
      </c>
      <c r="H27" s="88" t="s">
        <v>31</v>
      </c>
      <c r="I27" s="89" t="s">
        <v>707</v>
      </c>
      <c r="J27" s="88" t="s">
        <v>30</v>
      </c>
      <c r="K27" s="88">
        <v>0</v>
      </c>
      <c r="L27" s="88" t="s">
        <v>28</v>
      </c>
      <c r="M27" s="88" t="s">
        <v>27</v>
      </c>
      <c r="N27" s="88" t="s">
        <v>108</v>
      </c>
      <c r="O27" s="87" t="s">
        <v>708</v>
      </c>
      <c r="P27" s="86">
        <v>45797</v>
      </c>
      <c r="Q27" s="85">
        <v>45798</v>
      </c>
      <c r="R27" s="84">
        <v>8222.2199999999993</v>
      </c>
      <c r="S27" s="84">
        <v>5603.65</v>
      </c>
      <c r="T27" s="84">
        <v>2618.5699999999997</v>
      </c>
      <c r="U27" s="83" t="s">
        <v>80</v>
      </c>
    </row>
    <row r="28" spans="1:21" s="82" customFormat="1" ht="42" customHeight="1" x14ac:dyDescent="0.25">
      <c r="A28" s="88" t="s">
        <v>38</v>
      </c>
      <c r="B28" s="88" t="s">
        <v>104</v>
      </c>
      <c r="C28" s="88" t="s">
        <v>709</v>
      </c>
      <c r="D28" s="88" t="s">
        <v>51</v>
      </c>
      <c r="E28" s="88" t="s">
        <v>710</v>
      </c>
      <c r="F28" s="88" t="s">
        <v>678</v>
      </c>
      <c r="G28" s="88" t="s">
        <v>711</v>
      </c>
      <c r="H28" s="88" t="s">
        <v>31</v>
      </c>
      <c r="I28" s="89" t="s">
        <v>712</v>
      </c>
      <c r="J28" s="88" t="s">
        <v>30</v>
      </c>
      <c r="K28" s="88">
        <v>0</v>
      </c>
      <c r="L28" s="88" t="s">
        <v>28</v>
      </c>
      <c r="M28" s="88" t="s">
        <v>27</v>
      </c>
      <c r="N28" s="88" t="s">
        <v>108</v>
      </c>
      <c r="O28" s="87" t="s">
        <v>708</v>
      </c>
      <c r="P28" s="86">
        <v>45797</v>
      </c>
      <c r="Q28" s="85">
        <v>45798</v>
      </c>
      <c r="R28" s="84">
        <v>3400</v>
      </c>
      <c r="S28" s="84">
        <v>1903.74</v>
      </c>
      <c r="T28" s="84">
        <v>1496.26</v>
      </c>
      <c r="U28" s="83" t="s">
        <v>80</v>
      </c>
    </row>
    <row r="29" spans="1:21" s="82" customFormat="1" ht="42" customHeight="1" x14ac:dyDescent="0.25">
      <c r="A29" s="88" t="s">
        <v>38</v>
      </c>
      <c r="B29" s="88" t="s">
        <v>60</v>
      </c>
      <c r="C29" s="88" t="s">
        <v>59</v>
      </c>
      <c r="D29" s="88" t="s">
        <v>51</v>
      </c>
      <c r="E29" s="88" t="s">
        <v>149</v>
      </c>
      <c r="F29" s="88" t="s">
        <v>148</v>
      </c>
      <c r="G29" s="88" t="s">
        <v>147</v>
      </c>
      <c r="H29" s="88" t="s">
        <v>31</v>
      </c>
      <c r="I29" s="89" t="s">
        <v>713</v>
      </c>
      <c r="J29" s="88" t="s">
        <v>30</v>
      </c>
      <c r="K29" s="88">
        <v>0</v>
      </c>
      <c r="L29" s="88" t="s">
        <v>28</v>
      </c>
      <c r="M29" s="88" t="s">
        <v>27</v>
      </c>
      <c r="N29" s="88" t="s">
        <v>26</v>
      </c>
      <c r="O29" s="87" t="s">
        <v>714</v>
      </c>
      <c r="P29" s="86">
        <v>45798</v>
      </c>
      <c r="Q29" s="85">
        <v>45800</v>
      </c>
      <c r="R29" s="84">
        <v>10395.64</v>
      </c>
      <c r="S29" s="84">
        <v>7193.07</v>
      </c>
      <c r="T29" s="84">
        <f>R29-S29</f>
        <v>3202.5699999999997</v>
      </c>
      <c r="U29" s="83" t="s">
        <v>80</v>
      </c>
    </row>
    <row r="30" spans="1:21" s="82" customFormat="1" ht="42" customHeight="1" x14ac:dyDescent="0.25">
      <c r="A30" s="88" t="s">
        <v>38</v>
      </c>
      <c r="B30" s="88" t="s">
        <v>715</v>
      </c>
      <c r="C30" s="88" t="s">
        <v>716</v>
      </c>
      <c r="D30" s="88" t="s">
        <v>35</v>
      </c>
      <c r="E30" s="88" t="s">
        <v>717</v>
      </c>
      <c r="F30" s="88" t="s">
        <v>718</v>
      </c>
      <c r="G30" s="88" t="s">
        <v>678</v>
      </c>
      <c r="H30" s="88" t="s">
        <v>31</v>
      </c>
      <c r="I30" s="89" t="s">
        <v>719</v>
      </c>
      <c r="J30" s="88" t="s">
        <v>30</v>
      </c>
      <c r="K30" s="88">
        <v>0</v>
      </c>
      <c r="L30" s="88" t="s">
        <v>28</v>
      </c>
      <c r="M30" s="88" t="s">
        <v>27</v>
      </c>
      <c r="N30" s="88" t="s">
        <v>97</v>
      </c>
      <c r="O30" s="87" t="s">
        <v>720</v>
      </c>
      <c r="P30" s="86">
        <v>45802</v>
      </c>
      <c r="Q30" s="85">
        <v>45803</v>
      </c>
      <c r="R30" s="84">
        <v>3400</v>
      </c>
      <c r="S30" s="84">
        <v>2165.0100000000002</v>
      </c>
      <c r="T30" s="84">
        <v>1234.9899999999998</v>
      </c>
      <c r="U30" s="83" t="s">
        <v>80</v>
      </c>
    </row>
    <row r="31" spans="1:21" s="82" customFormat="1" ht="42" customHeight="1" x14ac:dyDescent="0.25">
      <c r="A31" s="88" t="s">
        <v>38</v>
      </c>
      <c r="B31" s="88" t="s">
        <v>37</v>
      </c>
      <c r="C31" s="88" t="s">
        <v>721</v>
      </c>
      <c r="D31" s="88" t="s">
        <v>35</v>
      </c>
      <c r="E31" s="88" t="s">
        <v>722</v>
      </c>
      <c r="F31" s="88" t="s">
        <v>698</v>
      </c>
      <c r="G31" s="88" t="s">
        <v>288</v>
      </c>
      <c r="H31" s="88" t="s">
        <v>31</v>
      </c>
      <c r="I31" s="89" t="s">
        <v>723</v>
      </c>
      <c r="J31" s="88" t="s">
        <v>30</v>
      </c>
      <c r="K31" s="88">
        <v>0</v>
      </c>
      <c r="L31" s="88" t="s">
        <v>28</v>
      </c>
      <c r="M31" s="88" t="s">
        <v>27</v>
      </c>
      <c r="N31" s="88" t="s">
        <v>97</v>
      </c>
      <c r="O31" s="87" t="s">
        <v>724</v>
      </c>
      <c r="P31" s="86">
        <v>45802</v>
      </c>
      <c r="Q31" s="85">
        <v>45803</v>
      </c>
      <c r="R31" s="84">
        <v>6875.73</v>
      </c>
      <c r="S31" s="84">
        <v>3500.16</v>
      </c>
      <c r="T31" s="84">
        <v>3375.5699999999997</v>
      </c>
      <c r="U31" s="83" t="s">
        <v>80</v>
      </c>
    </row>
    <row r="32" spans="1:21" s="82" customFormat="1" ht="42" customHeight="1" x14ac:dyDescent="0.25">
      <c r="A32" s="88" t="s">
        <v>38</v>
      </c>
      <c r="B32" s="88" t="s">
        <v>115</v>
      </c>
      <c r="C32" s="88" t="s">
        <v>114</v>
      </c>
      <c r="D32" s="88" t="s">
        <v>113</v>
      </c>
      <c r="E32" s="88" t="s">
        <v>112</v>
      </c>
      <c r="F32" s="88" t="s">
        <v>111</v>
      </c>
      <c r="G32" s="88" t="s">
        <v>110</v>
      </c>
      <c r="H32" s="88" t="s">
        <v>31</v>
      </c>
      <c r="I32" s="89" t="s">
        <v>725</v>
      </c>
      <c r="J32" s="88" t="s">
        <v>30</v>
      </c>
      <c r="K32" s="88">
        <v>0</v>
      </c>
      <c r="L32" s="88" t="s">
        <v>28</v>
      </c>
      <c r="M32" s="88" t="s">
        <v>27</v>
      </c>
      <c r="N32" s="88" t="s">
        <v>108</v>
      </c>
      <c r="O32" s="87" t="s">
        <v>726</v>
      </c>
      <c r="P32" s="86">
        <v>45798</v>
      </c>
      <c r="Q32" s="85">
        <v>45798</v>
      </c>
      <c r="R32" s="84">
        <v>800</v>
      </c>
      <c r="S32" s="84">
        <v>800</v>
      </c>
      <c r="T32" s="84">
        <v>0</v>
      </c>
      <c r="U32" s="83" t="s">
        <v>80</v>
      </c>
    </row>
    <row r="33" spans="1:21" s="82" customFormat="1" ht="42" customHeight="1" x14ac:dyDescent="0.25">
      <c r="A33" s="88" t="s">
        <v>38</v>
      </c>
      <c r="B33" s="88" t="s">
        <v>145</v>
      </c>
      <c r="C33" s="88" t="s">
        <v>286</v>
      </c>
      <c r="D33" s="88" t="s">
        <v>35</v>
      </c>
      <c r="E33" s="88" t="s">
        <v>287</v>
      </c>
      <c r="F33" s="88" t="s">
        <v>83</v>
      </c>
      <c r="G33" s="88" t="s">
        <v>288</v>
      </c>
      <c r="H33" s="88" t="s">
        <v>31</v>
      </c>
      <c r="I33" s="89" t="s">
        <v>727</v>
      </c>
      <c r="J33" s="88" t="s">
        <v>30</v>
      </c>
      <c r="K33" s="88">
        <v>0</v>
      </c>
      <c r="L33" s="88" t="s">
        <v>28</v>
      </c>
      <c r="M33" s="88" t="s">
        <v>27</v>
      </c>
      <c r="N33" s="88" t="s">
        <v>97</v>
      </c>
      <c r="O33" s="87" t="s">
        <v>728</v>
      </c>
      <c r="P33" s="86">
        <v>45798</v>
      </c>
      <c r="Q33" s="85">
        <v>45801</v>
      </c>
      <c r="R33" s="84">
        <v>15200.73</v>
      </c>
      <c r="S33" s="84">
        <v>9726.34</v>
      </c>
      <c r="T33" s="84">
        <v>5474.3899999999994</v>
      </c>
      <c r="U33" s="83" t="s">
        <v>80</v>
      </c>
    </row>
    <row r="34" spans="1:21" s="82" customFormat="1" ht="42" customHeight="1" x14ac:dyDescent="0.25">
      <c r="A34" s="88" t="s">
        <v>38</v>
      </c>
      <c r="B34" s="88" t="s">
        <v>104</v>
      </c>
      <c r="C34" s="88" t="s">
        <v>729</v>
      </c>
      <c r="D34" s="88" t="s">
        <v>51</v>
      </c>
      <c r="E34" s="88" t="s">
        <v>730</v>
      </c>
      <c r="F34" s="88" t="s">
        <v>731</v>
      </c>
      <c r="G34" s="88" t="s">
        <v>732</v>
      </c>
      <c r="H34" s="88" t="s">
        <v>31</v>
      </c>
      <c r="I34" s="89" t="s">
        <v>733</v>
      </c>
      <c r="J34" s="88" t="s">
        <v>30</v>
      </c>
      <c r="K34" s="88">
        <v>0</v>
      </c>
      <c r="L34" s="88" t="s">
        <v>28</v>
      </c>
      <c r="M34" s="88" t="s">
        <v>27</v>
      </c>
      <c r="N34" s="88" t="s">
        <v>26</v>
      </c>
      <c r="O34" s="87" t="s">
        <v>734</v>
      </c>
      <c r="P34" s="86">
        <v>45798</v>
      </c>
      <c r="Q34" s="85">
        <v>45800</v>
      </c>
      <c r="R34" s="84">
        <v>4000</v>
      </c>
      <c r="S34" s="84">
        <v>3200</v>
      </c>
      <c r="T34" s="84">
        <v>800</v>
      </c>
      <c r="U34" s="83" t="s">
        <v>80</v>
      </c>
    </row>
    <row r="35" spans="1:21" s="82" customFormat="1" ht="42" customHeight="1" x14ac:dyDescent="0.25">
      <c r="A35" s="88" t="s">
        <v>38</v>
      </c>
      <c r="B35" s="88" t="s">
        <v>44</v>
      </c>
      <c r="C35" s="88" t="s">
        <v>43</v>
      </c>
      <c r="D35" s="88" t="s">
        <v>35</v>
      </c>
      <c r="E35" s="88" t="s">
        <v>42</v>
      </c>
      <c r="F35" s="88" t="s">
        <v>41</v>
      </c>
      <c r="G35" s="88" t="s">
        <v>40</v>
      </c>
      <c r="H35" s="88" t="s">
        <v>31</v>
      </c>
      <c r="I35" s="89" t="s">
        <v>25</v>
      </c>
      <c r="J35" s="88" t="s">
        <v>30</v>
      </c>
      <c r="K35" s="88">
        <v>0</v>
      </c>
      <c r="L35" s="88" t="s">
        <v>28</v>
      </c>
      <c r="M35" s="88" t="s">
        <v>27</v>
      </c>
      <c r="N35" s="88" t="s">
        <v>97</v>
      </c>
      <c r="O35" s="87" t="s">
        <v>25</v>
      </c>
      <c r="P35" s="86">
        <v>45799</v>
      </c>
      <c r="Q35" s="85">
        <v>45801</v>
      </c>
      <c r="R35" s="84">
        <v>6900</v>
      </c>
      <c r="S35" s="84">
        <v>6881.38</v>
      </c>
      <c r="T35" s="84">
        <v>18.619999999999891</v>
      </c>
      <c r="U35" s="83" t="s">
        <v>80</v>
      </c>
    </row>
    <row r="36" spans="1:21" s="82" customFormat="1" ht="42" customHeight="1" x14ac:dyDescent="0.25">
      <c r="A36" s="88" t="s">
        <v>38</v>
      </c>
      <c r="B36" s="88" t="s">
        <v>37</v>
      </c>
      <c r="C36" s="88" t="s">
        <v>36</v>
      </c>
      <c r="D36" s="88" t="s">
        <v>35</v>
      </c>
      <c r="E36" s="88" t="s">
        <v>34</v>
      </c>
      <c r="F36" s="88" t="s">
        <v>33</v>
      </c>
      <c r="G36" s="88" t="s">
        <v>32</v>
      </c>
      <c r="H36" s="88" t="s">
        <v>31</v>
      </c>
      <c r="I36" s="89" t="s">
        <v>25</v>
      </c>
      <c r="J36" s="88" t="s">
        <v>30</v>
      </c>
      <c r="K36" s="88">
        <v>0</v>
      </c>
      <c r="L36" s="88" t="s">
        <v>28</v>
      </c>
      <c r="M36" s="88" t="s">
        <v>27</v>
      </c>
      <c r="N36" s="88" t="s">
        <v>97</v>
      </c>
      <c r="O36" s="87" t="s">
        <v>25</v>
      </c>
      <c r="P36" s="86">
        <v>45799</v>
      </c>
      <c r="Q36" s="85">
        <v>45801</v>
      </c>
      <c r="R36" s="84">
        <v>14340.36</v>
      </c>
      <c r="S36" s="84">
        <v>12445.08</v>
      </c>
      <c r="T36" s="84">
        <v>1895.2800000000007</v>
      </c>
      <c r="U36" s="83" t="s">
        <v>80</v>
      </c>
    </row>
    <row r="37" spans="1:21" s="82" customFormat="1" ht="42" customHeight="1" x14ac:dyDescent="0.25">
      <c r="A37" s="88" t="s">
        <v>38</v>
      </c>
      <c r="B37" s="88" t="s">
        <v>115</v>
      </c>
      <c r="C37" s="88" t="s">
        <v>181</v>
      </c>
      <c r="D37" s="88" t="s">
        <v>113</v>
      </c>
      <c r="E37" s="88" t="s">
        <v>180</v>
      </c>
      <c r="F37" s="88" t="s">
        <v>179</v>
      </c>
      <c r="G37" s="88" t="s">
        <v>178</v>
      </c>
      <c r="H37" s="88" t="s">
        <v>31</v>
      </c>
      <c r="I37" s="89" t="s">
        <v>735</v>
      </c>
      <c r="J37" s="88" t="s">
        <v>30</v>
      </c>
      <c r="K37" s="88">
        <v>0</v>
      </c>
      <c r="L37" s="88" t="s">
        <v>28</v>
      </c>
      <c r="M37" s="88" t="s">
        <v>27</v>
      </c>
      <c r="N37" s="88" t="s">
        <v>129</v>
      </c>
      <c r="O37" s="87" t="s">
        <v>736</v>
      </c>
      <c r="P37" s="86">
        <v>45802</v>
      </c>
      <c r="Q37" s="85">
        <v>45802</v>
      </c>
      <c r="R37" s="84">
        <v>2701.45</v>
      </c>
      <c r="S37" s="84">
        <v>2162.4899999999998</v>
      </c>
      <c r="T37" s="84">
        <v>538.96</v>
      </c>
      <c r="U37" s="83" t="s">
        <v>80</v>
      </c>
    </row>
    <row r="38" spans="1:21" s="82" customFormat="1" ht="42" customHeight="1" x14ac:dyDescent="0.25">
      <c r="A38" s="88" t="s">
        <v>38</v>
      </c>
      <c r="B38" s="88" t="s">
        <v>419</v>
      </c>
      <c r="C38" s="88" t="s">
        <v>737</v>
      </c>
      <c r="D38" s="88" t="s">
        <v>464</v>
      </c>
      <c r="E38" s="88" t="s">
        <v>738</v>
      </c>
      <c r="F38" s="88" t="s">
        <v>739</v>
      </c>
      <c r="G38" s="88" t="s">
        <v>74</v>
      </c>
      <c r="H38" s="88" t="s">
        <v>31</v>
      </c>
      <c r="I38" s="89" t="s">
        <v>740</v>
      </c>
      <c r="J38" s="88" t="s">
        <v>30</v>
      </c>
      <c r="K38" s="88">
        <v>0</v>
      </c>
      <c r="L38" s="88" t="s">
        <v>28</v>
      </c>
      <c r="M38" s="88" t="s">
        <v>27</v>
      </c>
      <c r="N38" s="88" t="s">
        <v>129</v>
      </c>
      <c r="O38" s="87" t="s">
        <v>741</v>
      </c>
      <c r="P38" s="86">
        <v>45802</v>
      </c>
      <c r="Q38" s="85">
        <v>45802</v>
      </c>
      <c r="R38" s="84">
        <v>1000</v>
      </c>
      <c r="S38" s="84">
        <v>210</v>
      </c>
      <c r="T38" s="84">
        <v>790</v>
      </c>
      <c r="U38" s="83" t="s">
        <v>80</v>
      </c>
    </row>
    <row r="39" spans="1:21" s="82" customFormat="1" ht="42" customHeight="1" x14ac:dyDescent="0.25">
      <c r="A39" s="88" t="s">
        <v>38</v>
      </c>
      <c r="B39" s="88" t="s">
        <v>156</v>
      </c>
      <c r="C39" s="88" t="s">
        <v>469</v>
      </c>
      <c r="D39" s="88" t="s">
        <v>464</v>
      </c>
      <c r="E39" s="88" t="s">
        <v>468</v>
      </c>
      <c r="F39" s="88" t="s">
        <v>74</v>
      </c>
      <c r="G39" s="88" t="s">
        <v>74</v>
      </c>
      <c r="H39" s="88" t="s">
        <v>31</v>
      </c>
      <c r="I39" s="89" t="s">
        <v>740</v>
      </c>
      <c r="J39" s="88" t="s">
        <v>30</v>
      </c>
      <c r="K39" s="88">
        <v>0</v>
      </c>
      <c r="L39" s="88" t="s">
        <v>28</v>
      </c>
      <c r="M39" s="88" t="s">
        <v>27</v>
      </c>
      <c r="N39" s="88" t="s">
        <v>129</v>
      </c>
      <c r="O39" s="87" t="s">
        <v>742</v>
      </c>
      <c r="P39" s="86">
        <v>45802</v>
      </c>
      <c r="Q39" s="85">
        <v>45802</v>
      </c>
      <c r="R39" s="84">
        <v>800</v>
      </c>
      <c r="S39" s="84">
        <v>261.97000000000003</v>
      </c>
      <c r="T39" s="84">
        <v>538.03</v>
      </c>
      <c r="U39" s="83" t="s">
        <v>80</v>
      </c>
    </row>
    <row r="40" spans="1:21" s="82" customFormat="1" ht="42" customHeight="1" x14ac:dyDescent="0.25">
      <c r="A40" s="88" t="s">
        <v>38</v>
      </c>
      <c r="B40" s="88" t="s">
        <v>53</v>
      </c>
      <c r="C40" s="88" t="s">
        <v>655</v>
      </c>
      <c r="D40" s="88" t="s">
        <v>86</v>
      </c>
      <c r="E40" s="88" t="s">
        <v>656</v>
      </c>
      <c r="F40" s="88" t="s">
        <v>657</v>
      </c>
      <c r="G40" s="88" t="s">
        <v>658</v>
      </c>
      <c r="H40" s="88" t="s">
        <v>31</v>
      </c>
      <c r="I40" s="89" t="s">
        <v>743</v>
      </c>
      <c r="J40" s="88" t="s">
        <v>30</v>
      </c>
      <c r="K40" s="88">
        <v>0</v>
      </c>
      <c r="L40" s="88" t="s">
        <v>28</v>
      </c>
      <c r="M40" s="88" t="s">
        <v>27</v>
      </c>
      <c r="N40" s="88" t="s">
        <v>117</v>
      </c>
      <c r="O40" s="87" t="s">
        <v>744</v>
      </c>
      <c r="P40" s="86">
        <v>45799</v>
      </c>
      <c r="Q40" s="85">
        <v>45799</v>
      </c>
      <c r="R40" s="84">
        <v>2104</v>
      </c>
      <c r="S40" s="84">
        <v>900</v>
      </c>
      <c r="T40" s="84">
        <v>1204</v>
      </c>
      <c r="U40" s="83" t="s">
        <v>80</v>
      </c>
    </row>
    <row r="41" spans="1:21" s="82" customFormat="1" ht="42" customHeight="1" x14ac:dyDescent="0.25">
      <c r="A41" s="88" t="s">
        <v>38</v>
      </c>
      <c r="B41" s="88" t="s">
        <v>138</v>
      </c>
      <c r="C41" s="88" t="s">
        <v>220</v>
      </c>
      <c r="D41" s="88" t="s">
        <v>136</v>
      </c>
      <c r="E41" s="88" t="s">
        <v>219</v>
      </c>
      <c r="F41" s="88" t="s">
        <v>218</v>
      </c>
      <c r="G41" s="88" t="s">
        <v>111</v>
      </c>
      <c r="H41" s="88" t="s">
        <v>31</v>
      </c>
      <c r="I41" s="89" t="s">
        <v>679</v>
      </c>
      <c r="J41" s="88" t="s">
        <v>30</v>
      </c>
      <c r="K41" s="88">
        <v>0</v>
      </c>
      <c r="L41" s="88" t="s">
        <v>28</v>
      </c>
      <c r="M41" s="88" t="s">
        <v>27</v>
      </c>
      <c r="N41" s="88" t="s">
        <v>193</v>
      </c>
      <c r="O41" s="87" t="s">
        <v>745</v>
      </c>
      <c r="P41" s="86">
        <v>45799</v>
      </c>
      <c r="Q41" s="85">
        <v>45799</v>
      </c>
      <c r="R41" s="84">
        <v>800</v>
      </c>
      <c r="S41" s="84">
        <v>783</v>
      </c>
      <c r="T41" s="84">
        <v>17</v>
      </c>
      <c r="U41" s="83" t="s">
        <v>80</v>
      </c>
    </row>
    <row r="42" spans="1:21" s="82" customFormat="1" ht="42" customHeight="1" x14ac:dyDescent="0.25">
      <c r="A42" s="88" t="s">
        <v>38</v>
      </c>
      <c r="B42" s="88" t="s">
        <v>466</v>
      </c>
      <c r="C42" s="88" t="s">
        <v>746</v>
      </c>
      <c r="D42" s="88" t="s">
        <v>747</v>
      </c>
      <c r="E42" s="88" t="s">
        <v>748</v>
      </c>
      <c r="F42" s="88" t="s">
        <v>749</v>
      </c>
      <c r="G42" s="88" t="s">
        <v>658</v>
      </c>
      <c r="H42" s="88" t="s">
        <v>31</v>
      </c>
      <c r="I42" s="89" t="s">
        <v>750</v>
      </c>
      <c r="J42" s="88" t="s">
        <v>30</v>
      </c>
      <c r="K42" s="88">
        <v>0</v>
      </c>
      <c r="L42" s="88" t="s">
        <v>28</v>
      </c>
      <c r="M42" s="88" t="s">
        <v>27</v>
      </c>
      <c r="N42" s="88" t="s">
        <v>26</v>
      </c>
      <c r="O42" s="87" t="s">
        <v>751</v>
      </c>
      <c r="P42" s="86">
        <v>45802</v>
      </c>
      <c r="Q42" s="85">
        <v>45803</v>
      </c>
      <c r="R42" s="84">
        <v>3400</v>
      </c>
      <c r="S42" s="84">
        <v>590.44000000000005</v>
      </c>
      <c r="T42" s="84">
        <v>2809.56</v>
      </c>
      <c r="U42" s="83" t="s">
        <v>80</v>
      </c>
    </row>
    <row r="43" spans="1:21" s="82" customFormat="1" ht="42" customHeight="1" x14ac:dyDescent="0.25">
      <c r="A43" s="88" t="s">
        <v>38</v>
      </c>
      <c r="B43" s="88" t="s">
        <v>370</v>
      </c>
      <c r="C43" s="88" t="s">
        <v>752</v>
      </c>
      <c r="D43" s="88" t="s">
        <v>747</v>
      </c>
      <c r="E43" s="88" t="s">
        <v>753</v>
      </c>
      <c r="F43" s="88" t="s">
        <v>230</v>
      </c>
      <c r="G43" s="88" t="s">
        <v>298</v>
      </c>
      <c r="H43" s="88" t="s">
        <v>31</v>
      </c>
      <c r="I43" s="89" t="s">
        <v>750</v>
      </c>
      <c r="J43" s="88" t="s">
        <v>30</v>
      </c>
      <c r="K43" s="88">
        <v>0</v>
      </c>
      <c r="L43" s="88" t="s">
        <v>28</v>
      </c>
      <c r="M43" s="88" t="s">
        <v>27</v>
      </c>
      <c r="N43" s="88" t="s">
        <v>26</v>
      </c>
      <c r="O43" s="87" t="s">
        <v>754</v>
      </c>
      <c r="P43" s="86">
        <v>45802</v>
      </c>
      <c r="Q43" s="85">
        <v>45803</v>
      </c>
      <c r="R43" s="84">
        <v>6572.91</v>
      </c>
      <c r="S43" s="84">
        <v>3061.08</v>
      </c>
      <c r="T43" s="84">
        <v>3511.83</v>
      </c>
      <c r="U43" s="83" t="s">
        <v>80</v>
      </c>
    </row>
    <row r="44" spans="1:21" s="82" customFormat="1" ht="42" customHeight="1" x14ac:dyDescent="0.25">
      <c r="A44" s="88" t="s">
        <v>38</v>
      </c>
      <c r="B44" s="88" t="s">
        <v>419</v>
      </c>
      <c r="C44" s="88" t="s">
        <v>755</v>
      </c>
      <c r="D44" s="88" t="s">
        <v>756</v>
      </c>
      <c r="E44" s="88" t="s">
        <v>757</v>
      </c>
      <c r="F44" s="88" t="s">
        <v>758</v>
      </c>
      <c r="G44" s="88" t="s">
        <v>121</v>
      </c>
      <c r="H44" s="88" t="s">
        <v>31</v>
      </c>
      <c r="I44" s="89" t="s">
        <v>759</v>
      </c>
      <c r="J44" s="88" t="s">
        <v>30</v>
      </c>
      <c r="K44" s="88">
        <v>0</v>
      </c>
      <c r="L44" s="88" t="s">
        <v>28</v>
      </c>
      <c r="M44" s="88" t="s">
        <v>27</v>
      </c>
      <c r="N44" s="88" t="s">
        <v>108</v>
      </c>
      <c r="O44" s="87" t="s">
        <v>760</v>
      </c>
      <c r="P44" s="86">
        <v>45800</v>
      </c>
      <c r="Q44" s="85">
        <v>45800</v>
      </c>
      <c r="R44" s="84">
        <v>1000</v>
      </c>
      <c r="S44" s="84">
        <v>476</v>
      </c>
      <c r="T44" s="84">
        <v>524</v>
      </c>
      <c r="U44" s="83" t="s">
        <v>80</v>
      </c>
    </row>
    <row r="45" spans="1:21" s="82" customFormat="1" ht="42" customHeight="1" x14ac:dyDescent="0.25">
      <c r="A45" s="88" t="s">
        <v>38</v>
      </c>
      <c r="B45" s="88" t="s">
        <v>145</v>
      </c>
      <c r="C45" s="88" t="s">
        <v>761</v>
      </c>
      <c r="D45" s="88" t="s">
        <v>756</v>
      </c>
      <c r="E45" s="88" t="s">
        <v>762</v>
      </c>
      <c r="F45" s="88" t="s">
        <v>353</v>
      </c>
      <c r="G45" s="88" t="s">
        <v>83</v>
      </c>
      <c r="H45" s="88" t="s">
        <v>31</v>
      </c>
      <c r="I45" s="89" t="s">
        <v>763</v>
      </c>
      <c r="J45" s="88" t="s">
        <v>30</v>
      </c>
      <c r="K45" s="88">
        <v>0</v>
      </c>
      <c r="L45" s="88" t="s">
        <v>28</v>
      </c>
      <c r="M45" s="88" t="s">
        <v>27</v>
      </c>
      <c r="N45" s="88" t="s">
        <v>108</v>
      </c>
      <c r="O45" s="87" t="s">
        <v>764</v>
      </c>
      <c r="P45" s="86">
        <v>45800</v>
      </c>
      <c r="Q45" s="85">
        <v>45800</v>
      </c>
      <c r="R45" s="84">
        <v>2284</v>
      </c>
      <c r="S45" s="84">
        <v>1929.52</v>
      </c>
      <c r="T45" s="84">
        <v>354.48</v>
      </c>
      <c r="U45" s="83" t="s">
        <v>80</v>
      </c>
    </row>
    <row r="46" spans="1:21" s="82" customFormat="1" ht="42" customHeight="1" x14ac:dyDescent="0.25">
      <c r="A46" s="88" t="s">
        <v>38</v>
      </c>
      <c r="B46" s="88" t="s">
        <v>419</v>
      </c>
      <c r="C46" s="88" t="s">
        <v>755</v>
      </c>
      <c r="D46" s="88" t="s">
        <v>756</v>
      </c>
      <c r="E46" s="88" t="s">
        <v>757</v>
      </c>
      <c r="F46" s="88" t="s">
        <v>758</v>
      </c>
      <c r="G46" s="88" t="s">
        <v>121</v>
      </c>
      <c r="H46" s="88" t="s">
        <v>31</v>
      </c>
      <c r="I46" s="89" t="s">
        <v>765</v>
      </c>
      <c r="J46" s="88" t="s">
        <v>30</v>
      </c>
      <c r="K46" s="88">
        <v>0</v>
      </c>
      <c r="L46" s="88" t="s">
        <v>28</v>
      </c>
      <c r="M46" s="88" t="s">
        <v>27</v>
      </c>
      <c r="N46" s="88" t="s">
        <v>108</v>
      </c>
      <c r="O46" s="87" t="s">
        <v>766</v>
      </c>
      <c r="P46" s="86">
        <v>45802</v>
      </c>
      <c r="Q46" s="85">
        <v>45803</v>
      </c>
      <c r="R46" s="84">
        <v>3400</v>
      </c>
      <c r="S46" s="84">
        <v>1796</v>
      </c>
      <c r="T46" s="84">
        <v>1604</v>
      </c>
      <c r="U46" s="83" t="s">
        <v>80</v>
      </c>
    </row>
    <row r="47" spans="1:21" s="82" customFormat="1" ht="42" customHeight="1" x14ac:dyDescent="0.25">
      <c r="A47" s="88" t="s">
        <v>38</v>
      </c>
      <c r="B47" s="88" t="s">
        <v>60</v>
      </c>
      <c r="C47" s="88" t="s">
        <v>124</v>
      </c>
      <c r="D47" s="88" t="s">
        <v>123</v>
      </c>
      <c r="E47" s="88" t="s">
        <v>122</v>
      </c>
      <c r="F47" s="88" t="s">
        <v>121</v>
      </c>
      <c r="G47" s="88" t="s">
        <v>120</v>
      </c>
      <c r="H47" s="88" t="s">
        <v>31</v>
      </c>
      <c r="I47" s="89" t="s">
        <v>767</v>
      </c>
      <c r="J47" s="88" t="s">
        <v>30</v>
      </c>
      <c r="K47" s="88">
        <v>0</v>
      </c>
      <c r="L47" s="88" t="s">
        <v>28</v>
      </c>
      <c r="M47" s="88" t="s">
        <v>27</v>
      </c>
      <c r="N47" s="88" t="s">
        <v>108</v>
      </c>
      <c r="O47" s="87" t="s">
        <v>768</v>
      </c>
      <c r="P47" s="86">
        <v>45800</v>
      </c>
      <c r="Q47" s="85">
        <v>45800</v>
      </c>
      <c r="R47" s="84">
        <v>2784</v>
      </c>
      <c r="S47" s="84">
        <v>1693.59</v>
      </c>
      <c r="T47" s="84">
        <v>1090.4100000000001</v>
      </c>
      <c r="U47" s="83" t="s">
        <v>80</v>
      </c>
    </row>
    <row r="48" spans="1:21" s="82" customFormat="1" ht="42" customHeight="1" x14ac:dyDescent="0.25">
      <c r="A48" s="88" t="s">
        <v>38</v>
      </c>
      <c r="B48" s="88" t="s">
        <v>66</v>
      </c>
      <c r="C48" s="88" t="s">
        <v>769</v>
      </c>
      <c r="D48" s="88" t="s">
        <v>211</v>
      </c>
      <c r="E48" s="88" t="s">
        <v>770</v>
      </c>
      <c r="F48" s="88" t="s">
        <v>162</v>
      </c>
      <c r="G48" s="88" t="s">
        <v>771</v>
      </c>
      <c r="H48" s="88" t="s">
        <v>31</v>
      </c>
      <c r="I48" s="89" t="s">
        <v>772</v>
      </c>
      <c r="J48" s="88" t="s">
        <v>30</v>
      </c>
      <c r="K48" s="88">
        <v>0</v>
      </c>
      <c r="L48" s="88" t="s">
        <v>28</v>
      </c>
      <c r="M48" s="88" t="s">
        <v>27</v>
      </c>
      <c r="N48" s="88" t="s">
        <v>97</v>
      </c>
      <c r="O48" s="87" t="s">
        <v>773</v>
      </c>
      <c r="P48" s="86">
        <v>45801</v>
      </c>
      <c r="Q48" s="85">
        <v>45803</v>
      </c>
      <c r="R48" s="84">
        <v>11543.18</v>
      </c>
      <c r="S48" s="84">
        <v>9240.01</v>
      </c>
      <c r="T48" s="84">
        <f>R48-S48</f>
        <v>2303.17</v>
      </c>
      <c r="U48" s="83" t="s">
        <v>80</v>
      </c>
    </row>
    <row r="49" spans="1:21" s="82" customFormat="1" ht="42" customHeight="1" x14ac:dyDescent="0.25">
      <c r="A49" s="88" t="s">
        <v>38</v>
      </c>
      <c r="B49" s="88" t="s">
        <v>95</v>
      </c>
      <c r="C49" s="88" t="s">
        <v>94</v>
      </c>
      <c r="D49" s="88" t="s">
        <v>211</v>
      </c>
      <c r="E49" s="88" t="s">
        <v>247</v>
      </c>
      <c r="F49" s="88" t="s">
        <v>246</v>
      </c>
      <c r="G49" s="88" t="s">
        <v>120</v>
      </c>
      <c r="H49" s="88" t="s">
        <v>31</v>
      </c>
      <c r="I49" s="89" t="s">
        <v>774</v>
      </c>
      <c r="J49" s="88" t="s">
        <v>30</v>
      </c>
      <c r="K49" s="88">
        <v>0</v>
      </c>
      <c r="L49" s="88" t="s">
        <v>28</v>
      </c>
      <c r="M49" s="88" t="s">
        <v>27</v>
      </c>
      <c r="N49" s="88" t="s">
        <v>214</v>
      </c>
      <c r="O49" s="87" t="s">
        <v>775</v>
      </c>
      <c r="P49" s="86">
        <v>45801</v>
      </c>
      <c r="Q49" s="85">
        <v>45803</v>
      </c>
      <c r="R49" s="84">
        <v>8978.73</v>
      </c>
      <c r="S49" s="84">
        <v>6697.21</v>
      </c>
      <c r="T49" s="84">
        <f>R49-S49</f>
        <v>2281.5199999999995</v>
      </c>
      <c r="U49" s="83" t="s">
        <v>1108</v>
      </c>
    </row>
    <row r="50" spans="1:21" s="82" customFormat="1" ht="42" customHeight="1" x14ac:dyDescent="0.25">
      <c r="A50" s="88" t="s">
        <v>38</v>
      </c>
      <c r="B50" s="88" t="s">
        <v>95</v>
      </c>
      <c r="C50" s="88" t="s">
        <v>94</v>
      </c>
      <c r="D50" s="88" t="s">
        <v>93</v>
      </c>
      <c r="E50" s="88" t="s">
        <v>92</v>
      </c>
      <c r="F50" s="88" t="s">
        <v>91</v>
      </c>
      <c r="G50" s="88" t="s">
        <v>90</v>
      </c>
      <c r="H50" s="88" t="s">
        <v>31</v>
      </c>
      <c r="I50" s="89" t="s">
        <v>776</v>
      </c>
      <c r="J50" s="88" t="s">
        <v>30</v>
      </c>
      <c r="K50" s="88">
        <v>0</v>
      </c>
      <c r="L50" s="88" t="s">
        <v>28</v>
      </c>
      <c r="M50" s="88" t="s">
        <v>27</v>
      </c>
      <c r="N50" s="88" t="s">
        <v>108</v>
      </c>
      <c r="O50" s="87" t="s">
        <v>777</v>
      </c>
      <c r="P50" s="86">
        <v>45801</v>
      </c>
      <c r="Q50" s="85">
        <v>45803</v>
      </c>
      <c r="R50" s="84">
        <v>9904.91</v>
      </c>
      <c r="S50" s="84">
        <v>8007.84</v>
      </c>
      <c r="T50" s="84">
        <f>R50-S50</f>
        <v>1897.0699999999997</v>
      </c>
      <c r="U50" s="83" t="s">
        <v>80</v>
      </c>
    </row>
    <row r="51" spans="1:21" s="82" customFormat="1" ht="42" customHeight="1" x14ac:dyDescent="0.25">
      <c r="A51" s="88" t="s">
        <v>38</v>
      </c>
      <c r="B51" s="88" t="s">
        <v>44</v>
      </c>
      <c r="C51" s="88" t="s">
        <v>778</v>
      </c>
      <c r="D51" s="88" t="s">
        <v>747</v>
      </c>
      <c r="E51" s="88" t="s">
        <v>779</v>
      </c>
      <c r="F51" s="88" t="s">
        <v>780</v>
      </c>
      <c r="G51" s="88" t="s">
        <v>121</v>
      </c>
      <c r="H51" s="88" t="s">
        <v>31</v>
      </c>
      <c r="I51" s="89" t="s">
        <v>750</v>
      </c>
      <c r="J51" s="88" t="s">
        <v>30</v>
      </c>
      <c r="K51" s="88">
        <v>0</v>
      </c>
      <c r="L51" s="88" t="s">
        <v>28</v>
      </c>
      <c r="M51" s="88" t="s">
        <v>27</v>
      </c>
      <c r="N51" s="88" t="s">
        <v>26</v>
      </c>
      <c r="O51" s="87" t="s">
        <v>781</v>
      </c>
      <c r="P51" s="86">
        <v>45802</v>
      </c>
      <c r="Q51" s="85">
        <v>45803</v>
      </c>
      <c r="R51" s="84">
        <v>3400</v>
      </c>
      <c r="S51" s="84">
        <v>590.44000000000005</v>
      </c>
      <c r="T51" s="84">
        <v>2809.56</v>
      </c>
      <c r="U51" s="83" t="s">
        <v>80</v>
      </c>
    </row>
    <row r="52" spans="1:21" s="82" customFormat="1" ht="42" customHeight="1" x14ac:dyDescent="0.25">
      <c r="A52" s="88" t="s">
        <v>38</v>
      </c>
      <c r="B52" s="88" t="s">
        <v>145</v>
      </c>
      <c r="C52" s="88" t="s">
        <v>782</v>
      </c>
      <c r="D52" s="88" t="s">
        <v>93</v>
      </c>
      <c r="E52" s="88" t="s">
        <v>783</v>
      </c>
      <c r="F52" s="88" t="s">
        <v>784</v>
      </c>
      <c r="G52" s="88" t="s">
        <v>785</v>
      </c>
      <c r="H52" s="88" t="s">
        <v>31</v>
      </c>
      <c r="I52" s="89" t="s">
        <v>786</v>
      </c>
      <c r="J52" s="88" t="s">
        <v>30</v>
      </c>
      <c r="K52" s="88">
        <v>0</v>
      </c>
      <c r="L52" s="88" t="s">
        <v>28</v>
      </c>
      <c r="M52" s="88" t="s">
        <v>27</v>
      </c>
      <c r="N52" s="88" t="s">
        <v>129</v>
      </c>
      <c r="O52" s="87" t="s">
        <v>787</v>
      </c>
      <c r="P52" s="86">
        <v>45800</v>
      </c>
      <c r="Q52" s="85">
        <v>45801</v>
      </c>
      <c r="R52" s="84">
        <v>4373.7299999999996</v>
      </c>
      <c r="S52" s="84">
        <v>4372.7299999999996</v>
      </c>
      <c r="T52" s="84">
        <f>R52-S52</f>
        <v>1</v>
      </c>
      <c r="U52" s="83" t="s">
        <v>80</v>
      </c>
    </row>
    <row r="53" spans="1:21" s="82" customFormat="1" ht="42" customHeight="1" x14ac:dyDescent="0.25">
      <c r="A53" s="88" t="s">
        <v>38</v>
      </c>
      <c r="B53" s="88" t="s">
        <v>227</v>
      </c>
      <c r="C53" s="88" t="s">
        <v>788</v>
      </c>
      <c r="D53" s="88" t="s">
        <v>789</v>
      </c>
      <c r="E53" s="88" t="s">
        <v>790</v>
      </c>
      <c r="F53" s="88" t="s">
        <v>121</v>
      </c>
      <c r="G53" s="88" t="s">
        <v>791</v>
      </c>
      <c r="H53" s="88" t="s">
        <v>31</v>
      </c>
      <c r="I53" s="89" t="s">
        <v>792</v>
      </c>
      <c r="J53" s="88" t="s">
        <v>30</v>
      </c>
      <c r="K53" s="88">
        <v>0</v>
      </c>
      <c r="L53" s="88" t="s">
        <v>28</v>
      </c>
      <c r="M53" s="88" t="s">
        <v>27</v>
      </c>
      <c r="N53" s="88" t="s">
        <v>46</v>
      </c>
      <c r="O53" s="87" t="s">
        <v>793</v>
      </c>
      <c r="P53" s="86">
        <v>45802</v>
      </c>
      <c r="Q53" s="85">
        <v>45803</v>
      </c>
      <c r="R53" s="84">
        <v>3400</v>
      </c>
      <c r="S53" s="84">
        <v>3190</v>
      </c>
      <c r="T53" s="84">
        <v>210</v>
      </c>
      <c r="U53" s="83" t="s">
        <v>80</v>
      </c>
    </row>
    <row r="54" spans="1:21" s="82" customFormat="1" ht="42" customHeight="1" x14ac:dyDescent="0.25">
      <c r="A54" s="88" t="s">
        <v>38</v>
      </c>
      <c r="B54" s="88" t="s">
        <v>138</v>
      </c>
      <c r="C54" s="88" t="s">
        <v>794</v>
      </c>
      <c r="D54" s="88" t="s">
        <v>789</v>
      </c>
      <c r="E54" s="88" t="s">
        <v>795</v>
      </c>
      <c r="F54" s="88" t="s">
        <v>703</v>
      </c>
      <c r="G54" s="88" t="s">
        <v>796</v>
      </c>
      <c r="H54" s="88" t="s">
        <v>31</v>
      </c>
      <c r="I54" s="89" t="s">
        <v>797</v>
      </c>
      <c r="J54" s="88" t="s">
        <v>30</v>
      </c>
      <c r="K54" s="88">
        <v>0</v>
      </c>
      <c r="L54" s="88" t="s">
        <v>28</v>
      </c>
      <c r="M54" s="88" t="s">
        <v>27</v>
      </c>
      <c r="N54" s="88" t="s">
        <v>46</v>
      </c>
      <c r="O54" s="87" t="s">
        <v>798</v>
      </c>
      <c r="P54" s="86">
        <v>45802</v>
      </c>
      <c r="Q54" s="85">
        <v>45803</v>
      </c>
      <c r="R54" s="84">
        <v>2900</v>
      </c>
      <c r="S54" s="84">
        <v>2457.5</v>
      </c>
      <c r="T54" s="84">
        <v>442.5</v>
      </c>
      <c r="U54" s="83" t="s">
        <v>80</v>
      </c>
    </row>
    <row r="55" spans="1:21" s="82" customFormat="1" ht="42" customHeight="1" x14ac:dyDescent="0.25">
      <c r="A55" s="88" t="s">
        <v>38</v>
      </c>
      <c r="B55" s="88" t="s">
        <v>227</v>
      </c>
      <c r="C55" s="88" t="s">
        <v>799</v>
      </c>
      <c r="D55" s="88" t="s">
        <v>123</v>
      </c>
      <c r="E55" s="88" t="s">
        <v>800</v>
      </c>
      <c r="F55" s="88" t="s">
        <v>801</v>
      </c>
      <c r="G55" s="88" t="s">
        <v>802</v>
      </c>
      <c r="H55" s="88" t="s">
        <v>31</v>
      </c>
      <c r="I55" s="89" t="s">
        <v>803</v>
      </c>
      <c r="J55" s="88" t="s">
        <v>30</v>
      </c>
      <c r="K55" s="88">
        <v>0</v>
      </c>
      <c r="L55" s="88" t="s">
        <v>28</v>
      </c>
      <c r="M55" s="88" t="s">
        <v>27</v>
      </c>
      <c r="N55" s="88" t="s">
        <v>108</v>
      </c>
      <c r="O55" s="87" t="s">
        <v>804</v>
      </c>
      <c r="P55" s="86">
        <v>45800</v>
      </c>
      <c r="Q55" s="85">
        <v>45800</v>
      </c>
      <c r="R55" s="84">
        <v>800</v>
      </c>
      <c r="S55" s="84">
        <v>702</v>
      </c>
      <c r="T55" s="84">
        <v>98</v>
      </c>
      <c r="U55" s="83" t="s">
        <v>80</v>
      </c>
    </row>
    <row r="56" spans="1:21" s="82" customFormat="1" ht="42" customHeight="1" x14ac:dyDescent="0.25">
      <c r="A56" s="88" t="s">
        <v>38</v>
      </c>
      <c r="B56" s="88" t="s">
        <v>466</v>
      </c>
      <c r="C56" s="88" t="s">
        <v>805</v>
      </c>
      <c r="D56" s="88" t="s">
        <v>806</v>
      </c>
      <c r="E56" s="88" t="s">
        <v>807</v>
      </c>
      <c r="F56" s="88" t="s">
        <v>808</v>
      </c>
      <c r="G56" s="88" t="s">
        <v>121</v>
      </c>
      <c r="H56" s="88" t="s">
        <v>31</v>
      </c>
      <c r="I56" s="89" t="s">
        <v>809</v>
      </c>
      <c r="J56" s="88" t="s">
        <v>30</v>
      </c>
      <c r="K56" s="88">
        <v>0</v>
      </c>
      <c r="L56" s="88" t="s">
        <v>28</v>
      </c>
      <c r="M56" s="88" t="s">
        <v>27</v>
      </c>
      <c r="N56" s="88" t="s">
        <v>193</v>
      </c>
      <c r="O56" s="87" t="s">
        <v>810</v>
      </c>
      <c r="P56" s="86">
        <v>45802</v>
      </c>
      <c r="Q56" s="85">
        <v>45803</v>
      </c>
      <c r="R56" s="84">
        <v>8117.09</v>
      </c>
      <c r="S56" s="84">
        <v>5183.38</v>
      </c>
      <c r="T56" s="84">
        <v>2933.71</v>
      </c>
      <c r="U56" s="83" t="s">
        <v>80</v>
      </c>
    </row>
    <row r="57" spans="1:21" s="82" customFormat="1" ht="42" customHeight="1" x14ac:dyDescent="0.25">
      <c r="A57" s="88" t="s">
        <v>38</v>
      </c>
      <c r="B57" s="88" t="s">
        <v>350</v>
      </c>
      <c r="C57" s="88" t="s">
        <v>351</v>
      </c>
      <c r="D57" s="88" t="s">
        <v>296</v>
      </c>
      <c r="E57" s="88" t="s">
        <v>356</v>
      </c>
      <c r="F57" s="88" t="s">
        <v>357</v>
      </c>
      <c r="G57" s="88" t="s">
        <v>358</v>
      </c>
      <c r="H57" s="88" t="s">
        <v>31</v>
      </c>
      <c r="I57" s="89" t="s">
        <v>811</v>
      </c>
      <c r="J57" s="88" t="s">
        <v>30</v>
      </c>
      <c r="K57" s="88">
        <v>0</v>
      </c>
      <c r="L57" s="88" t="s">
        <v>28</v>
      </c>
      <c r="M57" s="88" t="s">
        <v>27</v>
      </c>
      <c r="N57" s="88" t="s">
        <v>193</v>
      </c>
      <c r="O57" s="87" t="s">
        <v>812</v>
      </c>
      <c r="P57" s="86">
        <v>45802</v>
      </c>
      <c r="Q57" s="85">
        <v>45803</v>
      </c>
      <c r="R57" s="84">
        <v>2900</v>
      </c>
      <c r="S57" s="84">
        <v>2083</v>
      </c>
      <c r="T57" s="84">
        <v>817</v>
      </c>
      <c r="U57" s="83" t="s">
        <v>80</v>
      </c>
    </row>
    <row r="58" spans="1:21" s="82" customFormat="1" ht="42" customHeight="1" x14ac:dyDescent="0.25">
      <c r="A58" s="88" t="s">
        <v>38</v>
      </c>
      <c r="B58" s="88" t="s">
        <v>227</v>
      </c>
      <c r="C58" s="88" t="s">
        <v>813</v>
      </c>
      <c r="D58" s="88" t="s">
        <v>35</v>
      </c>
      <c r="E58" s="88" t="s">
        <v>814</v>
      </c>
      <c r="F58" s="88" t="s">
        <v>133</v>
      </c>
      <c r="G58" s="88" t="s">
        <v>346</v>
      </c>
      <c r="H58" s="88" t="s">
        <v>31</v>
      </c>
      <c r="I58" s="89" t="s">
        <v>815</v>
      </c>
      <c r="J58" s="88" t="s">
        <v>30</v>
      </c>
      <c r="K58" s="88">
        <v>0</v>
      </c>
      <c r="L58" s="88" t="s">
        <v>28</v>
      </c>
      <c r="M58" s="88" t="s">
        <v>27</v>
      </c>
      <c r="N58" s="88" t="s">
        <v>214</v>
      </c>
      <c r="O58" s="87" t="s">
        <v>816</v>
      </c>
      <c r="P58" s="86">
        <v>45802</v>
      </c>
      <c r="Q58" s="85">
        <v>45803</v>
      </c>
      <c r="R58" s="84">
        <v>3400</v>
      </c>
      <c r="S58" s="84">
        <v>2384.8000000000002</v>
      </c>
      <c r="T58" s="84">
        <v>1015.1999999999998</v>
      </c>
      <c r="U58" s="83" t="s">
        <v>80</v>
      </c>
    </row>
    <row r="59" spans="1:21" s="82" customFormat="1" ht="42" customHeight="1" x14ac:dyDescent="0.25">
      <c r="A59" s="88" t="s">
        <v>38</v>
      </c>
      <c r="B59" s="88" t="s">
        <v>53</v>
      </c>
      <c r="C59" s="88" t="s">
        <v>87</v>
      </c>
      <c r="D59" s="88" t="s">
        <v>86</v>
      </c>
      <c r="E59" s="88" t="s">
        <v>85</v>
      </c>
      <c r="F59" s="88" t="s">
        <v>84</v>
      </c>
      <c r="G59" s="88" t="s">
        <v>83</v>
      </c>
      <c r="H59" s="88" t="s">
        <v>31</v>
      </c>
      <c r="I59" s="89" t="s">
        <v>817</v>
      </c>
      <c r="J59" s="88" t="s">
        <v>30</v>
      </c>
      <c r="K59" s="88">
        <v>0</v>
      </c>
      <c r="L59" s="88" t="s">
        <v>28</v>
      </c>
      <c r="M59" s="88" t="s">
        <v>27</v>
      </c>
      <c r="N59" s="88" t="s">
        <v>46</v>
      </c>
      <c r="O59" s="87" t="s">
        <v>818</v>
      </c>
      <c r="P59" s="86">
        <v>45802</v>
      </c>
      <c r="Q59" s="85">
        <v>45803</v>
      </c>
      <c r="R59" s="84">
        <v>2900</v>
      </c>
      <c r="S59" s="84">
        <v>1776</v>
      </c>
      <c r="T59" s="84">
        <v>1124</v>
      </c>
      <c r="U59" s="83" t="s">
        <v>80</v>
      </c>
    </row>
    <row r="60" spans="1:21" s="82" customFormat="1" ht="42" customHeight="1" x14ac:dyDescent="0.25">
      <c r="A60" s="88" t="s">
        <v>38</v>
      </c>
      <c r="B60" s="88" t="s">
        <v>60</v>
      </c>
      <c r="C60" s="88" t="s">
        <v>124</v>
      </c>
      <c r="D60" s="88" t="s">
        <v>123</v>
      </c>
      <c r="E60" s="88" t="s">
        <v>122</v>
      </c>
      <c r="F60" s="88" t="s">
        <v>121</v>
      </c>
      <c r="G60" s="88" t="s">
        <v>120</v>
      </c>
      <c r="H60" s="88" t="s">
        <v>31</v>
      </c>
      <c r="I60" s="89" t="s">
        <v>819</v>
      </c>
      <c r="J60" s="88" t="s">
        <v>30</v>
      </c>
      <c r="K60" s="88">
        <v>0</v>
      </c>
      <c r="L60" s="88" t="s">
        <v>28</v>
      </c>
      <c r="M60" s="88" t="s">
        <v>27</v>
      </c>
      <c r="N60" s="88" t="s">
        <v>129</v>
      </c>
      <c r="O60" s="87" t="s">
        <v>820</v>
      </c>
      <c r="P60" s="86">
        <v>45802</v>
      </c>
      <c r="Q60" s="85">
        <v>45802</v>
      </c>
      <c r="R60" s="84">
        <v>2737.73</v>
      </c>
      <c r="S60" s="84">
        <v>2182.5100000000002</v>
      </c>
      <c r="T60" s="84">
        <v>555.2199999999998</v>
      </c>
      <c r="U60" s="83" t="s">
        <v>80</v>
      </c>
    </row>
    <row r="61" spans="1:21" s="82" customFormat="1" ht="42" customHeight="1" x14ac:dyDescent="0.25">
      <c r="A61" s="88" t="s">
        <v>38</v>
      </c>
      <c r="B61" s="88" t="s">
        <v>104</v>
      </c>
      <c r="C61" s="88" t="s">
        <v>821</v>
      </c>
      <c r="D61" s="88" t="s">
        <v>35</v>
      </c>
      <c r="E61" s="88" t="s">
        <v>822</v>
      </c>
      <c r="F61" s="88" t="s">
        <v>823</v>
      </c>
      <c r="G61" s="88" t="s">
        <v>678</v>
      </c>
      <c r="H61" s="88" t="s">
        <v>31</v>
      </c>
      <c r="I61" s="89" t="s">
        <v>824</v>
      </c>
      <c r="J61" s="88" t="s">
        <v>30</v>
      </c>
      <c r="K61" s="88">
        <v>0</v>
      </c>
      <c r="L61" s="88" t="s">
        <v>28</v>
      </c>
      <c r="M61" s="88" t="s">
        <v>27</v>
      </c>
      <c r="N61" s="88" t="s">
        <v>129</v>
      </c>
      <c r="O61" s="87" t="s">
        <v>825</v>
      </c>
      <c r="P61" s="86">
        <v>45802</v>
      </c>
      <c r="Q61" s="85">
        <v>45802</v>
      </c>
      <c r="R61" s="84">
        <v>1000</v>
      </c>
      <c r="S61" s="84">
        <v>1000</v>
      </c>
      <c r="T61" s="84">
        <v>0</v>
      </c>
      <c r="U61" s="83" t="s">
        <v>80</v>
      </c>
    </row>
    <row r="62" spans="1:21" s="82" customFormat="1" ht="42" customHeight="1" x14ac:dyDescent="0.25">
      <c r="A62" s="88" t="s">
        <v>38</v>
      </c>
      <c r="B62" s="88" t="s">
        <v>156</v>
      </c>
      <c r="C62" s="88" t="s">
        <v>155</v>
      </c>
      <c r="D62" s="88" t="s">
        <v>113</v>
      </c>
      <c r="E62" s="88" t="s">
        <v>154</v>
      </c>
      <c r="F62" s="88" t="s">
        <v>153</v>
      </c>
      <c r="G62" s="88" t="s">
        <v>152</v>
      </c>
      <c r="H62" s="88" t="s">
        <v>31</v>
      </c>
      <c r="I62" s="89" t="s">
        <v>826</v>
      </c>
      <c r="J62" s="88" t="s">
        <v>30</v>
      </c>
      <c r="K62" s="88">
        <v>0</v>
      </c>
      <c r="L62" s="88" t="s">
        <v>28</v>
      </c>
      <c r="M62" s="88" t="s">
        <v>27</v>
      </c>
      <c r="N62" s="88" t="s">
        <v>46</v>
      </c>
      <c r="O62" s="87" t="s">
        <v>827</v>
      </c>
      <c r="P62" s="86">
        <v>45802</v>
      </c>
      <c r="Q62" s="85">
        <v>45803</v>
      </c>
      <c r="R62" s="84">
        <v>6263.09</v>
      </c>
      <c r="S62" s="84">
        <v>6053.59</v>
      </c>
      <c r="T62" s="84">
        <v>209.5</v>
      </c>
      <c r="U62" s="83" t="s">
        <v>80</v>
      </c>
    </row>
    <row r="63" spans="1:21" s="82" customFormat="1" ht="42" customHeight="1" x14ac:dyDescent="0.25">
      <c r="A63" s="88" t="s">
        <v>38</v>
      </c>
      <c r="B63" s="88" t="s">
        <v>104</v>
      </c>
      <c r="C63" s="88" t="s">
        <v>729</v>
      </c>
      <c r="D63" s="88" t="s">
        <v>51</v>
      </c>
      <c r="E63" s="88" t="s">
        <v>730</v>
      </c>
      <c r="F63" s="88" t="s">
        <v>731</v>
      </c>
      <c r="G63" s="88" t="s">
        <v>732</v>
      </c>
      <c r="H63" s="88" t="s">
        <v>31</v>
      </c>
      <c r="I63" s="89" t="s">
        <v>828</v>
      </c>
      <c r="J63" s="88" t="s">
        <v>30</v>
      </c>
      <c r="K63" s="88">
        <v>0</v>
      </c>
      <c r="L63" s="88" t="s">
        <v>28</v>
      </c>
      <c r="M63" s="88" t="s">
        <v>27</v>
      </c>
      <c r="N63" s="88" t="s">
        <v>129</v>
      </c>
      <c r="O63" s="87" t="s">
        <v>829</v>
      </c>
      <c r="P63" s="86">
        <v>45802</v>
      </c>
      <c r="Q63" s="85">
        <v>45802</v>
      </c>
      <c r="R63" s="84">
        <v>800</v>
      </c>
      <c r="S63" s="84">
        <v>440</v>
      </c>
      <c r="T63" s="84">
        <v>360</v>
      </c>
      <c r="U63" s="83" t="s">
        <v>80</v>
      </c>
    </row>
    <row r="64" spans="1:21" s="82" customFormat="1" ht="42" customHeight="1" x14ac:dyDescent="0.25">
      <c r="A64" s="88" t="s">
        <v>38</v>
      </c>
      <c r="B64" s="88" t="s">
        <v>60</v>
      </c>
      <c r="C64" s="88" t="s">
        <v>59</v>
      </c>
      <c r="D64" s="88" t="s">
        <v>51</v>
      </c>
      <c r="E64" s="88" t="s">
        <v>149</v>
      </c>
      <c r="F64" s="88" t="s">
        <v>148</v>
      </c>
      <c r="G64" s="88" t="s">
        <v>147</v>
      </c>
      <c r="H64" s="88" t="s">
        <v>31</v>
      </c>
      <c r="I64" s="89" t="s">
        <v>830</v>
      </c>
      <c r="J64" s="88" t="s">
        <v>30</v>
      </c>
      <c r="K64" s="88">
        <v>0</v>
      </c>
      <c r="L64" s="88" t="s">
        <v>28</v>
      </c>
      <c r="M64" s="88" t="s">
        <v>27</v>
      </c>
      <c r="N64" s="88" t="s">
        <v>129</v>
      </c>
      <c r="O64" s="87" t="s">
        <v>831</v>
      </c>
      <c r="P64" s="86">
        <v>45802</v>
      </c>
      <c r="Q64" s="85">
        <v>45802</v>
      </c>
      <c r="R64" s="84">
        <v>3201.45</v>
      </c>
      <c r="S64" s="84">
        <v>2557.9499999999998</v>
      </c>
      <c r="T64" s="84">
        <f>R64-S64</f>
        <v>643.5</v>
      </c>
      <c r="U64" s="83" t="s">
        <v>80</v>
      </c>
    </row>
    <row r="65" spans="1:21" s="82" customFormat="1" ht="42" customHeight="1" x14ac:dyDescent="0.25">
      <c r="A65" s="88" t="s">
        <v>38</v>
      </c>
      <c r="B65" s="88" t="s">
        <v>115</v>
      </c>
      <c r="C65" s="88" t="s">
        <v>114</v>
      </c>
      <c r="D65" s="88" t="s">
        <v>113</v>
      </c>
      <c r="E65" s="88" t="s">
        <v>159</v>
      </c>
      <c r="F65" s="88" t="s">
        <v>158</v>
      </c>
      <c r="G65" s="88" t="s">
        <v>157</v>
      </c>
      <c r="H65" s="88" t="s">
        <v>31</v>
      </c>
      <c r="I65" s="89" t="s">
        <v>832</v>
      </c>
      <c r="J65" s="88" t="s">
        <v>30</v>
      </c>
      <c r="K65" s="88">
        <v>0</v>
      </c>
      <c r="L65" s="88" t="s">
        <v>28</v>
      </c>
      <c r="M65" s="88" t="s">
        <v>27</v>
      </c>
      <c r="N65" s="88" t="s">
        <v>72</v>
      </c>
      <c r="O65" s="87" t="s">
        <v>833</v>
      </c>
      <c r="P65" s="86">
        <v>45803</v>
      </c>
      <c r="Q65" s="85">
        <v>45803</v>
      </c>
      <c r="R65" s="84">
        <v>2174.0700000000002</v>
      </c>
      <c r="S65" s="84">
        <v>2116</v>
      </c>
      <c r="T65" s="84">
        <v>58.070000000000164</v>
      </c>
      <c r="U65" s="83" t="s">
        <v>80</v>
      </c>
    </row>
    <row r="66" spans="1:21" s="82" customFormat="1" ht="42" customHeight="1" x14ac:dyDescent="0.25">
      <c r="A66" s="88" t="s">
        <v>38</v>
      </c>
      <c r="B66" s="88" t="s">
        <v>199</v>
      </c>
      <c r="C66" s="88" t="s">
        <v>52</v>
      </c>
      <c r="D66" s="88" t="s">
        <v>113</v>
      </c>
      <c r="E66" s="88" t="s">
        <v>198</v>
      </c>
      <c r="F66" s="88" t="s">
        <v>197</v>
      </c>
      <c r="G66" s="88" t="s">
        <v>196</v>
      </c>
      <c r="H66" s="88" t="s">
        <v>31</v>
      </c>
      <c r="I66" s="89" t="s">
        <v>834</v>
      </c>
      <c r="J66" s="88" t="s">
        <v>30</v>
      </c>
      <c r="K66" s="88">
        <v>0</v>
      </c>
      <c r="L66" s="88" t="s">
        <v>28</v>
      </c>
      <c r="M66" s="88" t="s">
        <v>27</v>
      </c>
      <c r="N66" s="88" t="s">
        <v>26</v>
      </c>
      <c r="O66" s="87" t="s">
        <v>835</v>
      </c>
      <c r="P66" s="86">
        <v>45803</v>
      </c>
      <c r="Q66" s="85">
        <v>45803</v>
      </c>
      <c r="R66" s="84">
        <v>3372.91</v>
      </c>
      <c r="S66" s="84">
        <v>3000</v>
      </c>
      <c r="T66" s="84">
        <v>372.90999999999985</v>
      </c>
      <c r="U66" s="83" t="s">
        <v>80</v>
      </c>
    </row>
    <row r="67" spans="1:21" s="82" customFormat="1" ht="42" customHeight="1" x14ac:dyDescent="0.25">
      <c r="A67" s="88" t="s">
        <v>38</v>
      </c>
      <c r="B67" s="88" t="s">
        <v>115</v>
      </c>
      <c r="C67" s="88" t="s">
        <v>269</v>
      </c>
      <c r="D67" s="88" t="s">
        <v>113</v>
      </c>
      <c r="E67" s="88" t="s">
        <v>268</v>
      </c>
      <c r="F67" s="88" t="s">
        <v>267</v>
      </c>
      <c r="G67" s="88" t="s">
        <v>266</v>
      </c>
      <c r="H67" s="88" t="s">
        <v>31</v>
      </c>
      <c r="I67" s="89" t="s">
        <v>836</v>
      </c>
      <c r="J67" s="88" t="s">
        <v>30</v>
      </c>
      <c r="K67" s="88">
        <v>0</v>
      </c>
      <c r="L67" s="88" t="s">
        <v>28</v>
      </c>
      <c r="M67" s="88" t="s">
        <v>27</v>
      </c>
      <c r="N67" s="88" t="s">
        <v>26</v>
      </c>
      <c r="O67" s="87" t="s">
        <v>837</v>
      </c>
      <c r="P67" s="86">
        <v>45803</v>
      </c>
      <c r="Q67" s="85">
        <v>45803</v>
      </c>
      <c r="R67" s="84">
        <v>800</v>
      </c>
      <c r="S67" s="84">
        <v>800</v>
      </c>
      <c r="T67" s="84">
        <v>0</v>
      </c>
      <c r="U67" s="83" t="s">
        <v>80</v>
      </c>
    </row>
    <row r="68" spans="1:21" s="82" customFormat="1" ht="42" customHeight="1" x14ac:dyDescent="0.25">
      <c r="A68" s="88" t="s">
        <v>38</v>
      </c>
      <c r="B68" s="88" t="s">
        <v>115</v>
      </c>
      <c r="C68" s="88" t="s">
        <v>114</v>
      </c>
      <c r="D68" s="88" t="s">
        <v>113</v>
      </c>
      <c r="E68" s="88" t="s">
        <v>159</v>
      </c>
      <c r="F68" s="88" t="s">
        <v>158</v>
      </c>
      <c r="G68" s="88" t="s">
        <v>157</v>
      </c>
      <c r="H68" s="88" t="s">
        <v>31</v>
      </c>
      <c r="I68" s="89" t="s">
        <v>838</v>
      </c>
      <c r="J68" s="88" t="s">
        <v>30</v>
      </c>
      <c r="K68" s="88">
        <v>0</v>
      </c>
      <c r="L68" s="88" t="s">
        <v>28</v>
      </c>
      <c r="M68" s="88" t="s">
        <v>27</v>
      </c>
      <c r="N68" s="88" t="s">
        <v>108</v>
      </c>
      <c r="O68" s="87" t="s">
        <v>839</v>
      </c>
      <c r="P68" s="86">
        <v>45804</v>
      </c>
      <c r="Q68" s="85">
        <v>45804</v>
      </c>
      <c r="R68" s="84">
        <v>2823.64</v>
      </c>
      <c r="S68" s="84">
        <v>2816.64</v>
      </c>
      <c r="T68" s="84">
        <v>7</v>
      </c>
      <c r="U68" s="83" t="s">
        <v>80</v>
      </c>
    </row>
    <row r="69" spans="1:21" s="82" customFormat="1" ht="42" customHeight="1" x14ac:dyDescent="0.25">
      <c r="A69" s="88" t="s">
        <v>38</v>
      </c>
      <c r="B69" s="88" t="s">
        <v>60</v>
      </c>
      <c r="C69" s="88" t="s">
        <v>169</v>
      </c>
      <c r="D69" s="88" t="s">
        <v>51</v>
      </c>
      <c r="E69" s="88" t="s">
        <v>191</v>
      </c>
      <c r="F69" s="88" t="s">
        <v>190</v>
      </c>
      <c r="G69" s="88" t="s">
        <v>33</v>
      </c>
      <c r="H69" s="88" t="s">
        <v>31</v>
      </c>
      <c r="I69" s="89" t="s">
        <v>840</v>
      </c>
      <c r="J69" s="88" t="s">
        <v>30</v>
      </c>
      <c r="K69" s="88">
        <v>0</v>
      </c>
      <c r="L69" s="88" t="s">
        <v>28</v>
      </c>
      <c r="M69" s="88" t="s">
        <v>27</v>
      </c>
      <c r="N69" s="88" t="s">
        <v>26</v>
      </c>
      <c r="O69" s="87" t="s">
        <v>841</v>
      </c>
      <c r="P69" s="86">
        <v>45805</v>
      </c>
      <c r="Q69" s="85">
        <v>45806</v>
      </c>
      <c r="R69" s="84">
        <v>7372.91</v>
      </c>
      <c r="S69" s="84">
        <v>4947.68</v>
      </c>
      <c r="T69" s="84">
        <f t="shared" ref="T69:T74" si="0">R69-S69</f>
        <v>2425.2299999999996</v>
      </c>
      <c r="U69" s="83" t="s">
        <v>80</v>
      </c>
    </row>
    <row r="70" spans="1:21" s="82" customFormat="1" ht="42" customHeight="1" x14ac:dyDescent="0.25">
      <c r="A70" s="88" t="s">
        <v>38</v>
      </c>
      <c r="B70" s="88" t="s">
        <v>37</v>
      </c>
      <c r="C70" s="88" t="s">
        <v>644</v>
      </c>
      <c r="D70" s="88" t="s">
        <v>51</v>
      </c>
      <c r="E70" s="88" t="s">
        <v>232</v>
      </c>
      <c r="F70" s="88" t="s">
        <v>231</v>
      </c>
      <c r="G70" s="88" t="s">
        <v>230</v>
      </c>
      <c r="H70" s="88" t="s">
        <v>31</v>
      </c>
      <c r="I70" s="89" t="s">
        <v>842</v>
      </c>
      <c r="J70" s="88" t="s">
        <v>30</v>
      </c>
      <c r="K70" s="88">
        <v>0</v>
      </c>
      <c r="L70" s="88" t="s">
        <v>28</v>
      </c>
      <c r="M70" s="88" t="s">
        <v>27</v>
      </c>
      <c r="N70" s="88" t="s">
        <v>26</v>
      </c>
      <c r="O70" s="87" t="s">
        <v>843</v>
      </c>
      <c r="P70" s="86">
        <v>45805</v>
      </c>
      <c r="Q70" s="85">
        <v>45806</v>
      </c>
      <c r="R70" s="84">
        <v>3400</v>
      </c>
      <c r="S70" s="84">
        <v>2133.0100000000002</v>
      </c>
      <c r="T70" s="84">
        <f t="shared" si="0"/>
        <v>1266.9899999999998</v>
      </c>
      <c r="U70" s="83" t="s">
        <v>80</v>
      </c>
    </row>
    <row r="71" spans="1:21" s="82" customFormat="1" ht="42" customHeight="1" x14ac:dyDescent="0.25">
      <c r="A71" s="88" t="s">
        <v>38</v>
      </c>
      <c r="B71" s="88" t="s">
        <v>115</v>
      </c>
      <c r="C71" s="88" t="s">
        <v>181</v>
      </c>
      <c r="D71" s="88" t="s">
        <v>113</v>
      </c>
      <c r="E71" s="88" t="s">
        <v>180</v>
      </c>
      <c r="F71" s="88" t="s">
        <v>179</v>
      </c>
      <c r="G71" s="88" t="s">
        <v>178</v>
      </c>
      <c r="H71" s="88" t="s">
        <v>31</v>
      </c>
      <c r="I71" s="89" t="s">
        <v>844</v>
      </c>
      <c r="J71" s="88" t="s">
        <v>30</v>
      </c>
      <c r="K71" s="88">
        <v>0</v>
      </c>
      <c r="L71" s="88" t="s">
        <v>28</v>
      </c>
      <c r="M71" s="88" t="s">
        <v>27</v>
      </c>
      <c r="N71" s="88" t="s">
        <v>129</v>
      </c>
      <c r="O71" s="87" t="s">
        <v>845</v>
      </c>
      <c r="P71" s="86">
        <v>45807</v>
      </c>
      <c r="Q71" s="85">
        <v>45812</v>
      </c>
      <c r="R71" s="84">
        <v>15070.36</v>
      </c>
      <c r="S71" s="84">
        <v>13162.8</v>
      </c>
      <c r="T71" s="84">
        <f t="shared" si="0"/>
        <v>1907.5600000000013</v>
      </c>
      <c r="U71" s="83" t="s">
        <v>80</v>
      </c>
    </row>
    <row r="72" spans="1:21" s="82" customFormat="1" ht="42" customHeight="1" x14ac:dyDescent="0.25">
      <c r="A72" s="88" t="s">
        <v>38</v>
      </c>
      <c r="B72" s="88" t="s">
        <v>145</v>
      </c>
      <c r="C72" s="88" t="s">
        <v>782</v>
      </c>
      <c r="D72" s="88" t="s">
        <v>93</v>
      </c>
      <c r="E72" s="88" t="s">
        <v>783</v>
      </c>
      <c r="F72" s="88" t="s">
        <v>784</v>
      </c>
      <c r="G72" s="88" t="s">
        <v>785</v>
      </c>
      <c r="H72" s="88" t="s">
        <v>31</v>
      </c>
      <c r="I72" s="89" t="s">
        <v>846</v>
      </c>
      <c r="J72" s="88" t="s">
        <v>30</v>
      </c>
      <c r="K72" s="88">
        <v>0</v>
      </c>
      <c r="L72" s="88" t="s">
        <v>28</v>
      </c>
      <c r="M72" s="88" t="s">
        <v>27</v>
      </c>
      <c r="N72" s="88" t="s">
        <v>129</v>
      </c>
      <c r="O72" s="87" t="s">
        <v>847</v>
      </c>
      <c r="P72" s="86">
        <v>45806</v>
      </c>
      <c r="Q72" s="85">
        <v>45806</v>
      </c>
      <c r="R72" s="84">
        <v>2273.73</v>
      </c>
      <c r="S72" s="84">
        <v>1829.46</v>
      </c>
      <c r="T72" s="84">
        <f t="shared" si="0"/>
        <v>444.27</v>
      </c>
      <c r="U72" s="83" t="s">
        <v>80</v>
      </c>
    </row>
    <row r="73" spans="1:21" s="82" customFormat="1" ht="42" customHeight="1" x14ac:dyDescent="0.25">
      <c r="A73" s="88" t="s">
        <v>38</v>
      </c>
      <c r="B73" s="88" t="s">
        <v>370</v>
      </c>
      <c r="C73" s="88" t="s">
        <v>752</v>
      </c>
      <c r="D73" s="88" t="s">
        <v>747</v>
      </c>
      <c r="E73" s="88" t="s">
        <v>753</v>
      </c>
      <c r="F73" s="88" t="s">
        <v>230</v>
      </c>
      <c r="G73" s="88" t="s">
        <v>298</v>
      </c>
      <c r="H73" s="88" t="s">
        <v>31</v>
      </c>
      <c r="I73" s="89" t="s">
        <v>848</v>
      </c>
      <c r="J73" s="88" t="s">
        <v>30</v>
      </c>
      <c r="K73" s="88">
        <v>0</v>
      </c>
      <c r="L73" s="88" t="s">
        <v>28</v>
      </c>
      <c r="M73" s="88" t="s">
        <v>27</v>
      </c>
      <c r="N73" s="88" t="s">
        <v>26</v>
      </c>
      <c r="O73" s="87" t="s">
        <v>849</v>
      </c>
      <c r="P73" s="86">
        <v>45807</v>
      </c>
      <c r="Q73" s="85">
        <v>45813</v>
      </c>
      <c r="R73" s="84">
        <v>15400</v>
      </c>
      <c r="S73" s="84">
        <v>12716.02</v>
      </c>
      <c r="T73" s="84">
        <f t="shared" si="0"/>
        <v>2683.9799999999996</v>
      </c>
      <c r="U73" s="83" t="s">
        <v>80</v>
      </c>
    </row>
    <row r="74" spans="1:21" s="82" customFormat="1" ht="42" customHeight="1" x14ac:dyDescent="0.25">
      <c r="A74" s="88" t="s">
        <v>38</v>
      </c>
      <c r="B74" s="88" t="s">
        <v>53</v>
      </c>
      <c r="C74" s="88" t="s">
        <v>78</v>
      </c>
      <c r="D74" s="88" t="s">
        <v>747</v>
      </c>
      <c r="E74" s="88" t="s">
        <v>850</v>
      </c>
      <c r="F74" s="88" t="s">
        <v>851</v>
      </c>
      <c r="G74" s="88" t="s">
        <v>852</v>
      </c>
      <c r="H74" s="88" t="s">
        <v>31</v>
      </c>
      <c r="I74" s="89" t="s">
        <v>853</v>
      </c>
      <c r="J74" s="88" t="s">
        <v>30</v>
      </c>
      <c r="K74" s="88">
        <v>0</v>
      </c>
      <c r="L74" s="88" t="s">
        <v>28</v>
      </c>
      <c r="M74" s="88" t="s">
        <v>27</v>
      </c>
      <c r="N74" s="88" t="s">
        <v>26</v>
      </c>
      <c r="O74" s="87" t="s">
        <v>854</v>
      </c>
      <c r="P74" s="86">
        <v>45807</v>
      </c>
      <c r="Q74" s="85">
        <v>45813</v>
      </c>
      <c r="R74" s="84">
        <v>13400</v>
      </c>
      <c r="S74" s="84">
        <v>11103.33</v>
      </c>
      <c r="T74" s="84">
        <f t="shared" si="0"/>
        <v>2296.67</v>
      </c>
      <c r="U74" s="83" t="s">
        <v>80</v>
      </c>
    </row>
    <row r="75" spans="1:21" s="82" customFormat="1" ht="42" customHeight="1" x14ac:dyDescent="0.25">
      <c r="A75" s="88" t="s">
        <v>38</v>
      </c>
      <c r="B75" s="88" t="s">
        <v>60</v>
      </c>
      <c r="C75" s="88" t="s">
        <v>169</v>
      </c>
      <c r="D75" s="88" t="s">
        <v>51</v>
      </c>
      <c r="E75" s="88" t="s">
        <v>191</v>
      </c>
      <c r="F75" s="88" t="s">
        <v>190</v>
      </c>
      <c r="G75" s="88" t="s">
        <v>33</v>
      </c>
      <c r="H75" s="88" t="s">
        <v>31</v>
      </c>
      <c r="I75" s="89" t="s">
        <v>855</v>
      </c>
      <c r="J75" s="88" t="s">
        <v>30</v>
      </c>
      <c r="K75" s="88">
        <v>1</v>
      </c>
      <c r="L75" s="88" t="s">
        <v>28</v>
      </c>
      <c r="M75" s="88" t="s">
        <v>27</v>
      </c>
      <c r="N75" s="88" t="s">
        <v>856</v>
      </c>
      <c r="O75" s="87" t="s">
        <v>857</v>
      </c>
      <c r="P75" s="86">
        <v>45782</v>
      </c>
      <c r="Q75" s="85">
        <v>45783</v>
      </c>
      <c r="R75" s="84">
        <v>7258.5</v>
      </c>
      <c r="S75" s="84">
        <v>5081.84</v>
      </c>
      <c r="T75" s="84">
        <v>2176.66</v>
      </c>
      <c r="U75" s="83" t="s">
        <v>80</v>
      </c>
    </row>
    <row r="76" spans="1:21" s="82" customFormat="1" ht="42" customHeight="1" x14ac:dyDescent="0.25">
      <c r="A76" s="88" t="s">
        <v>38</v>
      </c>
      <c r="B76" s="88" t="s">
        <v>466</v>
      </c>
      <c r="C76" s="88" t="s">
        <v>858</v>
      </c>
      <c r="D76" s="88" t="s">
        <v>756</v>
      </c>
      <c r="E76" s="88" t="s">
        <v>762</v>
      </c>
      <c r="F76" s="88" t="s">
        <v>353</v>
      </c>
      <c r="G76" s="88" t="s">
        <v>83</v>
      </c>
      <c r="H76" s="88" t="s">
        <v>31</v>
      </c>
      <c r="I76" s="89" t="s">
        <v>859</v>
      </c>
      <c r="J76" s="88" t="s">
        <v>30</v>
      </c>
      <c r="K76" s="88">
        <v>1</v>
      </c>
      <c r="L76" s="88" t="s">
        <v>28</v>
      </c>
      <c r="M76" s="88" t="s">
        <v>27</v>
      </c>
      <c r="N76" s="88" t="s">
        <v>856</v>
      </c>
      <c r="O76" s="87" t="s">
        <v>860</v>
      </c>
      <c r="P76" s="86">
        <v>45783</v>
      </c>
      <c r="Q76" s="85">
        <v>45783</v>
      </c>
      <c r="R76" s="84">
        <v>3168.88</v>
      </c>
      <c r="S76" s="84">
        <v>3168.88</v>
      </c>
      <c r="T76" s="84">
        <v>0</v>
      </c>
      <c r="U76" s="83" t="s">
        <v>80</v>
      </c>
    </row>
    <row r="77" spans="1:21" s="82" customFormat="1" ht="42" customHeight="1" x14ac:dyDescent="0.25">
      <c r="A77" s="88" t="s">
        <v>38</v>
      </c>
      <c r="B77" s="88" t="s">
        <v>466</v>
      </c>
      <c r="C77" s="88" t="s">
        <v>858</v>
      </c>
      <c r="D77" s="88" t="s">
        <v>756</v>
      </c>
      <c r="E77" s="88" t="s">
        <v>762</v>
      </c>
      <c r="F77" s="88" t="s">
        <v>353</v>
      </c>
      <c r="G77" s="88" t="s">
        <v>83</v>
      </c>
      <c r="H77" s="88" t="s">
        <v>31</v>
      </c>
      <c r="I77" s="89" t="s">
        <v>861</v>
      </c>
      <c r="J77" s="88" t="s">
        <v>30</v>
      </c>
      <c r="K77" s="88">
        <v>1</v>
      </c>
      <c r="L77" s="88" t="s">
        <v>28</v>
      </c>
      <c r="M77" s="88" t="s">
        <v>27</v>
      </c>
      <c r="N77" s="88" t="s">
        <v>129</v>
      </c>
      <c r="O77" s="87" t="s">
        <v>862</v>
      </c>
      <c r="P77" s="86">
        <v>45784</v>
      </c>
      <c r="Q77" s="85">
        <v>45784</v>
      </c>
      <c r="R77" s="84">
        <v>2466.63</v>
      </c>
      <c r="S77" s="84">
        <v>1958.64</v>
      </c>
      <c r="T77" s="84">
        <v>507.99</v>
      </c>
      <c r="U77" s="83" t="s">
        <v>80</v>
      </c>
    </row>
    <row r="78" spans="1:21" s="82" customFormat="1" ht="42" customHeight="1" x14ac:dyDescent="0.25">
      <c r="A78" s="88" t="s">
        <v>38</v>
      </c>
      <c r="B78" s="88" t="s">
        <v>370</v>
      </c>
      <c r="C78" s="88" t="s">
        <v>863</v>
      </c>
      <c r="D78" s="88" t="s">
        <v>86</v>
      </c>
      <c r="E78" s="88" t="s">
        <v>372</v>
      </c>
      <c r="F78" s="88" t="s">
        <v>373</v>
      </c>
      <c r="G78" s="88" t="s">
        <v>374</v>
      </c>
      <c r="H78" s="88" t="s">
        <v>31</v>
      </c>
      <c r="I78" s="89" t="s">
        <v>258</v>
      </c>
      <c r="J78" s="88" t="s">
        <v>30</v>
      </c>
      <c r="K78" s="88">
        <v>1</v>
      </c>
      <c r="L78" s="88" t="s">
        <v>28</v>
      </c>
      <c r="M78" s="88" t="s">
        <v>27</v>
      </c>
      <c r="N78" s="88" t="s">
        <v>108</v>
      </c>
      <c r="O78" s="87" t="s">
        <v>864</v>
      </c>
      <c r="P78" s="86">
        <v>45786</v>
      </c>
      <c r="Q78" s="85">
        <v>45786</v>
      </c>
      <c r="R78" s="84">
        <v>2191.25</v>
      </c>
      <c r="S78" s="84">
        <v>1706.16</v>
      </c>
      <c r="T78" s="84">
        <v>485.08999999999992</v>
      </c>
      <c r="U78" s="83" t="s">
        <v>80</v>
      </c>
    </row>
    <row r="79" spans="1:21" s="82" customFormat="1" ht="42" customHeight="1" x14ac:dyDescent="0.25">
      <c r="A79" s="88" t="s">
        <v>38</v>
      </c>
      <c r="B79" s="88" t="s">
        <v>370</v>
      </c>
      <c r="C79" s="88" t="s">
        <v>863</v>
      </c>
      <c r="D79" s="88" t="s">
        <v>86</v>
      </c>
      <c r="E79" s="88" t="s">
        <v>372</v>
      </c>
      <c r="F79" s="88" t="s">
        <v>373</v>
      </c>
      <c r="G79" s="88" t="s">
        <v>374</v>
      </c>
      <c r="H79" s="88" t="s">
        <v>31</v>
      </c>
      <c r="I79" s="89" t="s">
        <v>865</v>
      </c>
      <c r="J79" s="88" t="s">
        <v>30</v>
      </c>
      <c r="K79" s="88">
        <v>1</v>
      </c>
      <c r="L79" s="88" t="s">
        <v>28</v>
      </c>
      <c r="M79" s="88" t="s">
        <v>27</v>
      </c>
      <c r="N79" s="88" t="s">
        <v>108</v>
      </c>
      <c r="O79" s="87" t="s">
        <v>866</v>
      </c>
      <c r="P79" s="86">
        <v>45788</v>
      </c>
      <c r="Q79" s="85">
        <v>45791</v>
      </c>
      <c r="R79" s="84">
        <v>7100</v>
      </c>
      <c r="S79" s="84">
        <v>5345</v>
      </c>
      <c r="T79" s="84">
        <v>1755</v>
      </c>
      <c r="U79" s="83" t="s">
        <v>80</v>
      </c>
    </row>
    <row r="80" spans="1:21" s="82" customFormat="1" ht="42" customHeight="1" x14ac:dyDescent="0.25">
      <c r="A80" s="88" t="s">
        <v>38</v>
      </c>
      <c r="B80" s="88" t="s">
        <v>867</v>
      </c>
      <c r="C80" s="88" t="s">
        <v>868</v>
      </c>
      <c r="D80" s="88" t="s">
        <v>86</v>
      </c>
      <c r="E80" s="88" t="s">
        <v>869</v>
      </c>
      <c r="F80" s="88" t="s">
        <v>288</v>
      </c>
      <c r="G80" s="88" t="s">
        <v>870</v>
      </c>
      <c r="H80" s="88" t="s">
        <v>31</v>
      </c>
      <c r="I80" s="89" t="s">
        <v>871</v>
      </c>
      <c r="J80" s="88" t="s">
        <v>30</v>
      </c>
      <c r="K80" s="88">
        <v>10</v>
      </c>
      <c r="L80" s="88" t="s">
        <v>28</v>
      </c>
      <c r="M80" s="88" t="s">
        <v>27</v>
      </c>
      <c r="N80" s="88" t="s">
        <v>856</v>
      </c>
      <c r="O80" s="87" t="s">
        <v>811</v>
      </c>
      <c r="P80" s="86">
        <v>45789</v>
      </c>
      <c r="Q80" s="85">
        <v>45791</v>
      </c>
      <c r="R80" s="84">
        <v>5000</v>
      </c>
      <c r="S80" s="84">
        <v>5000</v>
      </c>
      <c r="T80" s="84">
        <v>0</v>
      </c>
      <c r="U80" s="83" t="s">
        <v>80</v>
      </c>
    </row>
    <row r="81" spans="1:21" s="82" customFormat="1" ht="42" customHeight="1" x14ac:dyDescent="0.25">
      <c r="A81" s="88" t="s">
        <v>38</v>
      </c>
      <c r="B81" s="88" t="s">
        <v>872</v>
      </c>
      <c r="C81" s="88" t="s">
        <v>873</v>
      </c>
      <c r="D81" s="88" t="s">
        <v>86</v>
      </c>
      <c r="E81" s="88" t="s">
        <v>874</v>
      </c>
      <c r="F81" s="88" t="s">
        <v>875</v>
      </c>
      <c r="G81" s="88" t="s">
        <v>876</v>
      </c>
      <c r="H81" s="88" t="s">
        <v>31</v>
      </c>
      <c r="I81" s="89" t="s">
        <v>865</v>
      </c>
      <c r="J81" s="88" t="s">
        <v>30</v>
      </c>
      <c r="K81" s="88">
        <v>1</v>
      </c>
      <c r="L81" s="88" t="s">
        <v>28</v>
      </c>
      <c r="M81" s="88" t="s">
        <v>27</v>
      </c>
      <c r="N81" s="88" t="s">
        <v>856</v>
      </c>
      <c r="O81" s="87" t="s">
        <v>877</v>
      </c>
      <c r="P81" s="86">
        <v>45789</v>
      </c>
      <c r="Q81" s="85">
        <v>45791</v>
      </c>
      <c r="R81" s="84">
        <v>5000</v>
      </c>
      <c r="S81" s="84">
        <v>5000</v>
      </c>
      <c r="T81" s="84">
        <v>0</v>
      </c>
      <c r="U81" s="83" t="s">
        <v>80</v>
      </c>
    </row>
    <row r="82" spans="1:21" s="82" customFormat="1" ht="42" customHeight="1" x14ac:dyDescent="0.25">
      <c r="A82" s="88" t="s">
        <v>38</v>
      </c>
      <c r="B82" s="88" t="s">
        <v>872</v>
      </c>
      <c r="C82" s="88" t="s">
        <v>878</v>
      </c>
      <c r="D82" s="88" t="s">
        <v>879</v>
      </c>
      <c r="E82" s="88" t="s">
        <v>783</v>
      </c>
      <c r="F82" s="88" t="s">
        <v>784</v>
      </c>
      <c r="G82" s="88" t="s">
        <v>785</v>
      </c>
      <c r="H82" s="88" t="s">
        <v>31</v>
      </c>
      <c r="I82" s="89" t="s">
        <v>880</v>
      </c>
      <c r="J82" s="88" t="s">
        <v>30</v>
      </c>
      <c r="K82" s="88">
        <v>1</v>
      </c>
      <c r="L82" s="88" t="s">
        <v>28</v>
      </c>
      <c r="M82" s="88" t="s">
        <v>27</v>
      </c>
      <c r="N82" s="88" t="s">
        <v>856</v>
      </c>
      <c r="O82" s="87" t="s">
        <v>881</v>
      </c>
      <c r="P82" s="86">
        <v>45789</v>
      </c>
      <c r="Q82" s="85">
        <v>45791</v>
      </c>
      <c r="R82" s="84">
        <v>5000</v>
      </c>
      <c r="S82" s="84">
        <v>4245.53</v>
      </c>
      <c r="T82" s="84">
        <v>754.47000000000025</v>
      </c>
      <c r="U82" s="83" t="s">
        <v>80</v>
      </c>
    </row>
    <row r="83" spans="1:21" s="82" customFormat="1" ht="42" customHeight="1" x14ac:dyDescent="0.25">
      <c r="A83" s="88" t="s">
        <v>38</v>
      </c>
      <c r="B83" s="88" t="s">
        <v>882</v>
      </c>
      <c r="C83" s="88" t="s">
        <v>883</v>
      </c>
      <c r="D83" s="88" t="s">
        <v>51</v>
      </c>
      <c r="E83" s="88" t="s">
        <v>50</v>
      </c>
      <c r="F83" s="88" t="s">
        <v>884</v>
      </c>
      <c r="G83" s="88" t="s">
        <v>885</v>
      </c>
      <c r="H83" s="88" t="s">
        <v>31</v>
      </c>
      <c r="I83" s="89" t="s">
        <v>886</v>
      </c>
      <c r="J83" s="88" t="s">
        <v>30</v>
      </c>
      <c r="K83" s="88">
        <v>1</v>
      </c>
      <c r="L83" s="88" t="s">
        <v>28</v>
      </c>
      <c r="M83" s="88" t="s">
        <v>27</v>
      </c>
      <c r="N83" s="88" t="s">
        <v>193</v>
      </c>
      <c r="O83" s="87" t="s">
        <v>886</v>
      </c>
      <c r="P83" s="86">
        <v>45790</v>
      </c>
      <c r="Q83" s="85">
        <v>45791</v>
      </c>
      <c r="R83" s="84">
        <v>2900</v>
      </c>
      <c r="S83" s="84">
        <v>2900</v>
      </c>
      <c r="T83" s="84">
        <v>0</v>
      </c>
      <c r="U83" s="83" t="s">
        <v>80</v>
      </c>
    </row>
    <row r="84" spans="1:21" s="82" customFormat="1" ht="42" customHeight="1" x14ac:dyDescent="0.25">
      <c r="A84" s="88" t="s">
        <v>38</v>
      </c>
      <c r="B84" s="88" t="s">
        <v>60</v>
      </c>
      <c r="C84" s="88" t="s">
        <v>169</v>
      </c>
      <c r="D84" s="88" t="s">
        <v>51</v>
      </c>
      <c r="E84" s="88" t="s">
        <v>58</v>
      </c>
      <c r="F84" s="88" t="s">
        <v>57</v>
      </c>
      <c r="G84" s="88" t="s">
        <v>56</v>
      </c>
      <c r="H84" s="88" t="s">
        <v>31</v>
      </c>
      <c r="I84" s="89" t="s">
        <v>887</v>
      </c>
      <c r="J84" s="88" t="s">
        <v>30</v>
      </c>
      <c r="K84" s="88">
        <v>1</v>
      </c>
      <c r="L84" s="88" t="s">
        <v>28</v>
      </c>
      <c r="M84" s="88" t="s">
        <v>27</v>
      </c>
      <c r="N84" s="88" t="s">
        <v>193</v>
      </c>
      <c r="O84" s="87" t="s">
        <v>887</v>
      </c>
      <c r="P84" s="86">
        <v>45790</v>
      </c>
      <c r="Q84" s="85">
        <v>45791</v>
      </c>
      <c r="R84" s="84">
        <v>4100</v>
      </c>
      <c r="S84" s="84">
        <v>3972.58</v>
      </c>
      <c r="T84" s="84">
        <v>127.42000000000007</v>
      </c>
      <c r="U84" s="83" t="s">
        <v>80</v>
      </c>
    </row>
    <row r="85" spans="1:21" s="82" customFormat="1" ht="42" customHeight="1" x14ac:dyDescent="0.25">
      <c r="A85" s="88" t="s">
        <v>38</v>
      </c>
      <c r="B85" s="88" t="s">
        <v>466</v>
      </c>
      <c r="C85" s="88" t="s">
        <v>888</v>
      </c>
      <c r="D85" s="88" t="s">
        <v>86</v>
      </c>
      <c r="E85" s="88" t="s">
        <v>889</v>
      </c>
      <c r="F85" s="88" t="s">
        <v>780</v>
      </c>
      <c r="G85" s="88" t="s">
        <v>890</v>
      </c>
      <c r="H85" s="88" t="s">
        <v>31</v>
      </c>
      <c r="I85" s="89" t="s">
        <v>891</v>
      </c>
      <c r="J85" s="88" t="s">
        <v>30</v>
      </c>
      <c r="K85" s="88">
        <v>1</v>
      </c>
      <c r="L85" s="88" t="s">
        <v>28</v>
      </c>
      <c r="M85" s="88" t="s">
        <v>27</v>
      </c>
      <c r="N85" s="88" t="s">
        <v>72</v>
      </c>
      <c r="O85" s="87" t="s">
        <v>891</v>
      </c>
      <c r="P85" s="86">
        <v>45791</v>
      </c>
      <c r="Q85" s="85">
        <v>45791</v>
      </c>
      <c r="R85" s="84">
        <v>800</v>
      </c>
      <c r="S85" s="84">
        <v>800</v>
      </c>
      <c r="T85" s="84">
        <v>0</v>
      </c>
      <c r="U85" s="83" t="s">
        <v>80</v>
      </c>
    </row>
    <row r="86" spans="1:21" s="82" customFormat="1" ht="42" customHeight="1" x14ac:dyDescent="0.25">
      <c r="A86" s="88" t="s">
        <v>38</v>
      </c>
      <c r="B86" s="88" t="s">
        <v>370</v>
      </c>
      <c r="C86" s="88" t="s">
        <v>863</v>
      </c>
      <c r="D86" s="88" t="s">
        <v>86</v>
      </c>
      <c r="E86" s="88" t="s">
        <v>372</v>
      </c>
      <c r="F86" s="88" t="s">
        <v>373</v>
      </c>
      <c r="G86" s="88" t="s">
        <v>374</v>
      </c>
      <c r="H86" s="88" t="s">
        <v>31</v>
      </c>
      <c r="I86" s="89" t="s">
        <v>892</v>
      </c>
      <c r="J86" s="88" t="s">
        <v>30</v>
      </c>
      <c r="K86" s="88">
        <v>1</v>
      </c>
      <c r="L86" s="88" t="s">
        <v>28</v>
      </c>
      <c r="M86" s="88" t="s">
        <v>27</v>
      </c>
      <c r="N86" s="88" t="s">
        <v>193</v>
      </c>
      <c r="O86" s="87" t="s">
        <v>893</v>
      </c>
      <c r="P86" s="86">
        <v>45796</v>
      </c>
      <c r="Q86" s="85">
        <v>45798</v>
      </c>
      <c r="R86" s="84">
        <v>5000</v>
      </c>
      <c r="S86" s="84">
        <v>0</v>
      </c>
      <c r="T86" s="84">
        <f>R86-S86</f>
        <v>5000</v>
      </c>
      <c r="U86" s="83" t="s">
        <v>405</v>
      </c>
    </row>
    <row r="87" spans="1:21" s="82" customFormat="1" ht="42" customHeight="1" x14ac:dyDescent="0.25">
      <c r="A87" s="88" t="s">
        <v>38</v>
      </c>
      <c r="B87" s="88" t="s">
        <v>867</v>
      </c>
      <c r="C87" s="88" t="s">
        <v>670</v>
      </c>
      <c r="D87" s="88" t="s">
        <v>86</v>
      </c>
      <c r="E87" s="88" t="s">
        <v>671</v>
      </c>
      <c r="F87" s="88" t="s">
        <v>33</v>
      </c>
      <c r="G87" s="88" t="s">
        <v>672</v>
      </c>
      <c r="H87" s="88" t="s">
        <v>31</v>
      </c>
      <c r="I87" s="89" t="s">
        <v>894</v>
      </c>
      <c r="J87" s="88" t="s">
        <v>30</v>
      </c>
      <c r="K87" s="88">
        <v>0</v>
      </c>
      <c r="L87" s="88" t="s">
        <v>28</v>
      </c>
      <c r="M87" s="88" t="s">
        <v>27</v>
      </c>
      <c r="N87" s="88" t="s">
        <v>193</v>
      </c>
      <c r="O87" s="87" t="s">
        <v>895</v>
      </c>
      <c r="P87" s="86">
        <v>45796</v>
      </c>
      <c r="Q87" s="85">
        <v>45798</v>
      </c>
      <c r="R87" s="84">
        <v>5000</v>
      </c>
      <c r="S87" s="84">
        <v>5000</v>
      </c>
      <c r="T87" s="84">
        <v>0</v>
      </c>
      <c r="U87" s="83" t="s">
        <v>80</v>
      </c>
    </row>
    <row r="88" spans="1:21" s="82" customFormat="1" ht="42" customHeight="1" x14ac:dyDescent="0.25">
      <c r="A88" s="88" t="s">
        <v>38</v>
      </c>
      <c r="B88" s="88" t="s">
        <v>867</v>
      </c>
      <c r="C88" s="88" t="s">
        <v>896</v>
      </c>
      <c r="D88" s="88" t="s">
        <v>879</v>
      </c>
      <c r="E88" s="88" t="s">
        <v>210</v>
      </c>
      <c r="F88" s="88" t="s">
        <v>209</v>
      </c>
      <c r="G88" s="88" t="s">
        <v>208</v>
      </c>
      <c r="H88" s="88" t="s">
        <v>31</v>
      </c>
      <c r="I88" s="89" t="s">
        <v>897</v>
      </c>
      <c r="J88" s="88" t="s">
        <v>30</v>
      </c>
      <c r="K88" s="88">
        <v>1</v>
      </c>
      <c r="L88" s="88" t="s">
        <v>28</v>
      </c>
      <c r="M88" s="88" t="s">
        <v>27</v>
      </c>
      <c r="N88" s="88" t="s">
        <v>193</v>
      </c>
      <c r="O88" s="87" t="s">
        <v>898</v>
      </c>
      <c r="P88" s="86">
        <v>45796</v>
      </c>
      <c r="Q88" s="85">
        <v>45798</v>
      </c>
      <c r="R88" s="84">
        <v>5000</v>
      </c>
      <c r="S88" s="84">
        <v>5000</v>
      </c>
      <c r="T88" s="84">
        <v>0</v>
      </c>
      <c r="U88" s="83" t="s">
        <v>80</v>
      </c>
    </row>
    <row r="89" spans="1:21" s="82" customFormat="1" ht="42" customHeight="1" x14ac:dyDescent="0.25">
      <c r="A89" s="88" t="s">
        <v>38</v>
      </c>
      <c r="B89" s="88" t="s">
        <v>466</v>
      </c>
      <c r="C89" s="88" t="s">
        <v>888</v>
      </c>
      <c r="D89" s="88" t="s">
        <v>86</v>
      </c>
      <c r="E89" s="88" t="s">
        <v>889</v>
      </c>
      <c r="F89" s="88" t="s">
        <v>780</v>
      </c>
      <c r="G89" s="88" t="s">
        <v>890</v>
      </c>
      <c r="H89" s="88" t="s">
        <v>31</v>
      </c>
      <c r="I89" s="89" t="s">
        <v>899</v>
      </c>
      <c r="J89" s="88" t="s">
        <v>30</v>
      </c>
      <c r="K89" s="88">
        <v>1</v>
      </c>
      <c r="L89" s="88" t="s">
        <v>28</v>
      </c>
      <c r="M89" s="88" t="s">
        <v>27</v>
      </c>
      <c r="N89" s="88" t="s">
        <v>856</v>
      </c>
      <c r="O89" s="87" t="s">
        <v>899</v>
      </c>
      <c r="P89" s="86">
        <v>45796</v>
      </c>
      <c r="Q89" s="85">
        <v>45798</v>
      </c>
      <c r="R89" s="84">
        <v>5000</v>
      </c>
      <c r="S89" s="84">
        <v>3347.61</v>
      </c>
      <c r="T89" s="84">
        <v>1652.3899999999999</v>
      </c>
      <c r="U89" s="83" t="s">
        <v>80</v>
      </c>
    </row>
    <row r="90" spans="1:21" s="82" customFormat="1" ht="42" customHeight="1" x14ac:dyDescent="0.25">
      <c r="A90" s="88" t="s">
        <v>38</v>
      </c>
      <c r="B90" s="88" t="s">
        <v>872</v>
      </c>
      <c r="C90" s="88" t="s">
        <v>873</v>
      </c>
      <c r="D90" s="88" t="s">
        <v>86</v>
      </c>
      <c r="E90" s="88" t="s">
        <v>874</v>
      </c>
      <c r="F90" s="88" t="s">
        <v>875</v>
      </c>
      <c r="G90" s="88" t="s">
        <v>876</v>
      </c>
      <c r="H90" s="88" t="s">
        <v>31</v>
      </c>
      <c r="I90" s="89" t="s">
        <v>900</v>
      </c>
      <c r="J90" s="88" t="s">
        <v>30</v>
      </c>
      <c r="K90" s="88">
        <v>1</v>
      </c>
      <c r="L90" s="88" t="s">
        <v>28</v>
      </c>
      <c r="M90" s="88" t="s">
        <v>27</v>
      </c>
      <c r="N90" s="88" t="s">
        <v>856</v>
      </c>
      <c r="O90" s="87" t="s">
        <v>901</v>
      </c>
      <c r="P90" s="86">
        <v>45796</v>
      </c>
      <c r="Q90" s="85">
        <v>45798</v>
      </c>
      <c r="R90" s="84">
        <v>5000</v>
      </c>
      <c r="S90" s="84">
        <v>3706.11</v>
      </c>
      <c r="T90" s="84">
        <v>1293.8899999999999</v>
      </c>
      <c r="U90" s="83" t="s">
        <v>80</v>
      </c>
    </row>
    <row r="91" spans="1:21" s="82" customFormat="1" ht="42" customHeight="1" x14ac:dyDescent="0.25">
      <c r="A91" s="88" t="s">
        <v>38</v>
      </c>
      <c r="B91" s="88" t="s">
        <v>867</v>
      </c>
      <c r="C91" s="88" t="s">
        <v>902</v>
      </c>
      <c r="D91" s="88" t="s">
        <v>879</v>
      </c>
      <c r="E91" s="88" t="s">
        <v>903</v>
      </c>
      <c r="F91" s="88" t="s">
        <v>904</v>
      </c>
      <c r="G91" s="88" t="s">
        <v>678</v>
      </c>
      <c r="H91" s="88" t="s">
        <v>31</v>
      </c>
      <c r="I91" s="89" t="s">
        <v>897</v>
      </c>
      <c r="J91" s="88" t="s">
        <v>30</v>
      </c>
      <c r="K91" s="88">
        <v>1</v>
      </c>
      <c r="L91" s="88" t="s">
        <v>28</v>
      </c>
      <c r="M91" s="88" t="s">
        <v>27</v>
      </c>
      <c r="N91" s="88" t="s">
        <v>856</v>
      </c>
      <c r="O91" s="87" t="s">
        <v>905</v>
      </c>
      <c r="P91" s="86">
        <v>45796</v>
      </c>
      <c r="Q91" s="85">
        <v>45798</v>
      </c>
      <c r="R91" s="84">
        <v>5000</v>
      </c>
      <c r="S91" s="84">
        <v>3579.51</v>
      </c>
      <c r="T91" s="84">
        <v>1420.4899999999998</v>
      </c>
      <c r="U91" s="83" t="s">
        <v>80</v>
      </c>
    </row>
    <row r="92" spans="1:21" s="82" customFormat="1" ht="42" customHeight="1" x14ac:dyDescent="0.25">
      <c r="A92" s="88" t="s">
        <v>38</v>
      </c>
      <c r="B92" s="88" t="s">
        <v>906</v>
      </c>
      <c r="C92" s="88" t="s">
        <v>137</v>
      </c>
      <c r="D92" s="88" t="s">
        <v>136</v>
      </c>
      <c r="E92" s="88" t="s">
        <v>204</v>
      </c>
      <c r="F92" s="88" t="s">
        <v>203</v>
      </c>
      <c r="G92" s="88" t="s">
        <v>202</v>
      </c>
      <c r="H92" s="88" t="s">
        <v>31</v>
      </c>
      <c r="I92" s="89" t="s">
        <v>907</v>
      </c>
      <c r="J92" s="88" t="s">
        <v>30</v>
      </c>
      <c r="K92" s="88">
        <v>1</v>
      </c>
      <c r="L92" s="88" t="s">
        <v>28</v>
      </c>
      <c r="M92" s="88" t="s">
        <v>27</v>
      </c>
      <c r="N92" s="88" t="s">
        <v>214</v>
      </c>
      <c r="O92" s="87" t="s">
        <v>908</v>
      </c>
      <c r="P92" s="86">
        <v>45796</v>
      </c>
      <c r="Q92" s="85">
        <v>45796</v>
      </c>
      <c r="R92" s="84">
        <v>800</v>
      </c>
      <c r="S92" s="84">
        <v>759.8</v>
      </c>
      <c r="T92" s="84">
        <v>40.200000000000045</v>
      </c>
      <c r="U92" s="83" t="s">
        <v>80</v>
      </c>
    </row>
    <row r="93" spans="1:21" s="82" customFormat="1" ht="42" customHeight="1" x14ac:dyDescent="0.25">
      <c r="A93" s="88" t="s">
        <v>38</v>
      </c>
      <c r="B93" s="88" t="s">
        <v>906</v>
      </c>
      <c r="C93" s="88" t="s">
        <v>137</v>
      </c>
      <c r="D93" s="88" t="s">
        <v>136</v>
      </c>
      <c r="E93" s="88" t="s">
        <v>204</v>
      </c>
      <c r="F93" s="88" t="s">
        <v>203</v>
      </c>
      <c r="G93" s="88" t="s">
        <v>202</v>
      </c>
      <c r="H93" s="88" t="s">
        <v>31</v>
      </c>
      <c r="I93" s="89" t="s">
        <v>907</v>
      </c>
      <c r="J93" s="88" t="s">
        <v>30</v>
      </c>
      <c r="K93" s="88">
        <v>1</v>
      </c>
      <c r="L93" s="88" t="s">
        <v>28</v>
      </c>
      <c r="M93" s="88" t="s">
        <v>27</v>
      </c>
      <c r="N93" s="88" t="s">
        <v>108</v>
      </c>
      <c r="O93" s="87" t="s">
        <v>909</v>
      </c>
      <c r="P93" s="86">
        <v>45798</v>
      </c>
      <c r="Q93" s="85">
        <v>45798</v>
      </c>
      <c r="R93" s="84">
        <v>800</v>
      </c>
      <c r="S93" s="84">
        <v>795</v>
      </c>
      <c r="T93" s="84">
        <f>R93-S93</f>
        <v>5</v>
      </c>
      <c r="U93" s="83" t="s">
        <v>80</v>
      </c>
    </row>
    <row r="94" spans="1:21" s="82" customFormat="1" ht="42" customHeight="1" x14ac:dyDescent="0.25">
      <c r="A94" s="88" t="s">
        <v>38</v>
      </c>
      <c r="B94" s="88" t="s">
        <v>906</v>
      </c>
      <c r="C94" s="88" t="s">
        <v>137</v>
      </c>
      <c r="D94" s="88" t="s">
        <v>136</v>
      </c>
      <c r="E94" s="88" t="s">
        <v>204</v>
      </c>
      <c r="F94" s="88" t="s">
        <v>203</v>
      </c>
      <c r="G94" s="88" t="s">
        <v>202</v>
      </c>
      <c r="H94" s="88" t="s">
        <v>31</v>
      </c>
      <c r="I94" s="89" t="s">
        <v>907</v>
      </c>
      <c r="J94" s="88" t="s">
        <v>30</v>
      </c>
      <c r="K94" s="88">
        <v>1</v>
      </c>
      <c r="L94" s="88" t="s">
        <v>28</v>
      </c>
      <c r="M94" s="88" t="s">
        <v>27</v>
      </c>
      <c r="N94" s="88" t="s">
        <v>856</v>
      </c>
      <c r="O94" s="87" t="s">
        <v>910</v>
      </c>
      <c r="P94" s="86">
        <v>45800</v>
      </c>
      <c r="Q94" s="85">
        <v>45800</v>
      </c>
      <c r="R94" s="84">
        <v>800</v>
      </c>
      <c r="S94" s="84">
        <v>790.01</v>
      </c>
      <c r="T94" s="84">
        <f>R94-S94</f>
        <v>9.9900000000000091</v>
      </c>
      <c r="U94" s="83" t="s">
        <v>80</v>
      </c>
    </row>
    <row r="95" spans="1:21" s="82" customFormat="1" ht="42" customHeight="1" x14ac:dyDescent="0.25">
      <c r="A95" s="88" t="s">
        <v>38</v>
      </c>
      <c r="B95" s="88" t="s">
        <v>872</v>
      </c>
      <c r="C95" s="88" t="s">
        <v>911</v>
      </c>
      <c r="D95" s="88" t="s">
        <v>86</v>
      </c>
      <c r="E95" s="88" t="s">
        <v>662</v>
      </c>
      <c r="F95" s="88" t="s">
        <v>663</v>
      </c>
      <c r="G95" s="88" t="s">
        <v>664</v>
      </c>
      <c r="H95" s="88" t="s">
        <v>31</v>
      </c>
      <c r="I95" s="89" t="s">
        <v>817</v>
      </c>
      <c r="J95" s="88" t="s">
        <v>30</v>
      </c>
      <c r="K95" s="88">
        <v>1</v>
      </c>
      <c r="L95" s="88" t="s">
        <v>28</v>
      </c>
      <c r="M95" s="88" t="s">
        <v>27</v>
      </c>
      <c r="N95" s="88" t="s">
        <v>193</v>
      </c>
      <c r="O95" s="87" t="s">
        <v>912</v>
      </c>
      <c r="P95" s="86">
        <v>45801</v>
      </c>
      <c r="Q95" s="85">
        <v>45803</v>
      </c>
      <c r="R95" s="84">
        <v>10854.36</v>
      </c>
      <c r="S95" s="84">
        <v>10654.72</v>
      </c>
      <c r="T95" s="84">
        <f>R95-S95</f>
        <v>199.64000000000124</v>
      </c>
      <c r="U95" s="83" t="s">
        <v>80</v>
      </c>
    </row>
    <row r="96" spans="1:21" s="82" customFormat="1" ht="42" customHeight="1" x14ac:dyDescent="0.25">
      <c r="A96" s="88" t="s">
        <v>38</v>
      </c>
      <c r="B96" s="88" t="s">
        <v>867</v>
      </c>
      <c r="C96" s="88" t="s">
        <v>868</v>
      </c>
      <c r="D96" s="88" t="s">
        <v>86</v>
      </c>
      <c r="E96" s="88" t="s">
        <v>869</v>
      </c>
      <c r="F96" s="88" t="s">
        <v>288</v>
      </c>
      <c r="G96" s="88" t="s">
        <v>870</v>
      </c>
      <c r="H96" s="88" t="s">
        <v>31</v>
      </c>
      <c r="I96" s="89" t="s">
        <v>913</v>
      </c>
      <c r="J96" s="88" t="s">
        <v>30</v>
      </c>
      <c r="K96" s="88">
        <v>6</v>
      </c>
      <c r="L96" s="88" t="s">
        <v>28</v>
      </c>
      <c r="M96" s="88" t="s">
        <v>27</v>
      </c>
      <c r="N96" s="88" t="s">
        <v>214</v>
      </c>
      <c r="O96" s="87" t="s">
        <v>913</v>
      </c>
      <c r="P96" s="86">
        <v>45802</v>
      </c>
      <c r="Q96" s="85">
        <v>45803</v>
      </c>
      <c r="R96" s="84">
        <v>2900</v>
      </c>
      <c r="S96" s="84">
        <v>2900</v>
      </c>
      <c r="T96" s="84">
        <v>0</v>
      </c>
      <c r="U96" s="83" t="s">
        <v>80</v>
      </c>
    </row>
    <row r="97" spans="1:21" s="82" customFormat="1" ht="42" customHeight="1" x14ac:dyDescent="0.25">
      <c r="A97" s="88" t="s">
        <v>38</v>
      </c>
      <c r="B97" s="88" t="s">
        <v>370</v>
      </c>
      <c r="C97" s="88" t="s">
        <v>863</v>
      </c>
      <c r="D97" s="88" t="s">
        <v>86</v>
      </c>
      <c r="E97" s="88" t="s">
        <v>372</v>
      </c>
      <c r="F97" s="88" t="s">
        <v>373</v>
      </c>
      <c r="G97" s="88" t="s">
        <v>374</v>
      </c>
      <c r="H97" s="88" t="s">
        <v>31</v>
      </c>
      <c r="I97" s="89" t="s">
        <v>914</v>
      </c>
      <c r="J97" s="88" t="s">
        <v>30</v>
      </c>
      <c r="K97" s="88">
        <v>1</v>
      </c>
      <c r="L97" s="88" t="s">
        <v>28</v>
      </c>
      <c r="M97" s="88" t="s">
        <v>27</v>
      </c>
      <c r="N97" s="88" t="s">
        <v>108</v>
      </c>
      <c r="O97" s="87" t="s">
        <v>915</v>
      </c>
      <c r="P97" s="86">
        <v>45802</v>
      </c>
      <c r="Q97" s="85">
        <v>45803</v>
      </c>
      <c r="R97" s="84">
        <v>4384</v>
      </c>
      <c r="S97" s="84">
        <v>4384</v>
      </c>
      <c r="T97" s="84">
        <v>0</v>
      </c>
      <c r="U97" s="83" t="s">
        <v>80</v>
      </c>
    </row>
    <row r="98" spans="1:21" s="82" customFormat="1" ht="42" customHeight="1" x14ac:dyDescent="0.25">
      <c r="A98" s="88" t="s">
        <v>38</v>
      </c>
      <c r="B98" s="88" t="s">
        <v>872</v>
      </c>
      <c r="C98" s="88" t="s">
        <v>873</v>
      </c>
      <c r="D98" s="88" t="s">
        <v>86</v>
      </c>
      <c r="E98" s="88" t="s">
        <v>874</v>
      </c>
      <c r="F98" s="88" t="s">
        <v>875</v>
      </c>
      <c r="G98" s="88" t="s">
        <v>876</v>
      </c>
      <c r="H98" s="88" t="s">
        <v>31</v>
      </c>
      <c r="I98" s="89" t="s">
        <v>913</v>
      </c>
      <c r="J98" s="88" t="s">
        <v>30</v>
      </c>
      <c r="K98" s="88">
        <v>1</v>
      </c>
      <c r="L98" s="88" t="s">
        <v>28</v>
      </c>
      <c r="M98" s="88" t="s">
        <v>27</v>
      </c>
      <c r="N98" s="88" t="s">
        <v>856</v>
      </c>
      <c r="O98" s="87" t="s">
        <v>913</v>
      </c>
      <c r="P98" s="86">
        <v>45802</v>
      </c>
      <c r="Q98" s="85">
        <v>45803</v>
      </c>
      <c r="R98" s="84">
        <v>2900</v>
      </c>
      <c r="S98" s="84">
        <v>590.44000000000005</v>
      </c>
      <c r="T98" s="84">
        <v>2309.56</v>
      </c>
      <c r="U98" s="83" t="s">
        <v>80</v>
      </c>
    </row>
    <row r="99" spans="1:21" s="82" customFormat="1" ht="42" customHeight="1" x14ac:dyDescent="0.25">
      <c r="A99" s="88" t="s">
        <v>38</v>
      </c>
      <c r="B99" s="88" t="s">
        <v>227</v>
      </c>
      <c r="C99" s="88" t="s">
        <v>916</v>
      </c>
      <c r="D99" s="88" t="s">
        <v>434</v>
      </c>
      <c r="E99" s="88" t="s">
        <v>917</v>
      </c>
      <c r="F99" s="88" t="s">
        <v>918</v>
      </c>
      <c r="G99" s="88" t="s">
        <v>919</v>
      </c>
      <c r="H99" s="88" t="s">
        <v>31</v>
      </c>
      <c r="I99" s="89" t="s">
        <v>913</v>
      </c>
      <c r="J99" s="88" t="s">
        <v>30</v>
      </c>
      <c r="K99" s="88">
        <v>1</v>
      </c>
      <c r="L99" s="88" t="s">
        <v>28</v>
      </c>
      <c r="M99" s="88" t="s">
        <v>27</v>
      </c>
      <c r="N99" s="88" t="s">
        <v>214</v>
      </c>
      <c r="O99" s="87" t="s">
        <v>913</v>
      </c>
      <c r="P99" s="86">
        <v>45802</v>
      </c>
      <c r="Q99" s="85">
        <v>45803</v>
      </c>
      <c r="R99" s="84">
        <v>5655.33</v>
      </c>
      <c r="S99" s="84">
        <v>5134.84</v>
      </c>
      <c r="T99" s="84">
        <v>520.48999999999978</v>
      </c>
      <c r="U99" s="83" t="s">
        <v>80</v>
      </c>
    </row>
    <row r="100" spans="1:21" s="82" customFormat="1" ht="42" customHeight="1" x14ac:dyDescent="0.25">
      <c r="A100" s="88" t="s">
        <v>38</v>
      </c>
      <c r="B100" s="88" t="s">
        <v>867</v>
      </c>
      <c r="C100" s="88" t="s">
        <v>670</v>
      </c>
      <c r="D100" s="88" t="s">
        <v>86</v>
      </c>
      <c r="E100" s="88" t="s">
        <v>671</v>
      </c>
      <c r="F100" s="88" t="s">
        <v>33</v>
      </c>
      <c r="G100" s="88" t="s">
        <v>672</v>
      </c>
      <c r="H100" s="88" t="s">
        <v>31</v>
      </c>
      <c r="I100" s="89" t="s">
        <v>920</v>
      </c>
      <c r="J100" s="88" t="s">
        <v>30</v>
      </c>
      <c r="K100" s="88">
        <v>0</v>
      </c>
      <c r="L100" s="88" t="s">
        <v>28</v>
      </c>
      <c r="M100" s="88" t="s">
        <v>27</v>
      </c>
      <c r="N100" s="88" t="s">
        <v>129</v>
      </c>
      <c r="O100" s="87" t="s">
        <v>921</v>
      </c>
      <c r="P100" s="86">
        <v>45802</v>
      </c>
      <c r="Q100" s="85">
        <v>45803</v>
      </c>
      <c r="R100" s="84">
        <v>2900</v>
      </c>
      <c r="S100" s="84">
        <v>305.89</v>
      </c>
      <c r="T100" s="84">
        <v>2594.11</v>
      </c>
      <c r="U100" s="83" t="s">
        <v>80</v>
      </c>
    </row>
    <row r="101" spans="1:21" s="82" customFormat="1" ht="42" customHeight="1" x14ac:dyDescent="0.25">
      <c r="A101" s="88" t="s">
        <v>38</v>
      </c>
      <c r="B101" s="88" t="s">
        <v>906</v>
      </c>
      <c r="C101" s="88" t="s">
        <v>922</v>
      </c>
      <c r="D101" s="88" t="s">
        <v>113</v>
      </c>
      <c r="E101" s="88" t="s">
        <v>923</v>
      </c>
      <c r="F101" s="88" t="s">
        <v>924</v>
      </c>
      <c r="G101" s="88" t="s">
        <v>196</v>
      </c>
      <c r="H101" s="88" t="s">
        <v>31</v>
      </c>
      <c r="I101" s="89" t="s">
        <v>839</v>
      </c>
      <c r="J101" s="88" t="s">
        <v>30</v>
      </c>
      <c r="K101" s="88">
        <v>2</v>
      </c>
      <c r="L101" s="88" t="s">
        <v>28</v>
      </c>
      <c r="M101" s="88" t="s">
        <v>27</v>
      </c>
      <c r="N101" s="88" t="s">
        <v>108</v>
      </c>
      <c r="O101" s="87" t="s">
        <v>839</v>
      </c>
      <c r="P101" s="86">
        <v>45804</v>
      </c>
      <c r="Q101" s="85">
        <v>45804</v>
      </c>
      <c r="R101" s="84">
        <v>800</v>
      </c>
      <c r="S101" s="84">
        <v>735.5</v>
      </c>
      <c r="T101" s="84">
        <f>R101-S101</f>
        <v>64.5</v>
      </c>
      <c r="U101" s="83" t="s">
        <v>80</v>
      </c>
    </row>
    <row r="102" spans="1:21" s="82" customFormat="1" ht="42" customHeight="1" x14ac:dyDescent="0.25">
      <c r="A102" s="88" t="s">
        <v>38</v>
      </c>
      <c r="B102" s="88" t="s">
        <v>715</v>
      </c>
      <c r="C102" s="88" t="s">
        <v>925</v>
      </c>
      <c r="D102" s="88" t="s">
        <v>35</v>
      </c>
      <c r="E102" s="88" t="s">
        <v>926</v>
      </c>
      <c r="F102" s="88" t="s">
        <v>927</v>
      </c>
      <c r="G102" s="88" t="s">
        <v>918</v>
      </c>
      <c r="H102" s="88" t="s">
        <v>31</v>
      </c>
      <c r="I102" s="89" t="s">
        <v>928</v>
      </c>
      <c r="J102" s="88" t="s">
        <v>30</v>
      </c>
      <c r="K102" s="88">
        <v>1</v>
      </c>
      <c r="L102" s="88" t="s">
        <v>28</v>
      </c>
      <c r="M102" s="88" t="s">
        <v>27</v>
      </c>
      <c r="N102" s="88" t="s">
        <v>108</v>
      </c>
      <c r="O102" s="87" t="s">
        <v>929</v>
      </c>
      <c r="P102" s="86">
        <v>45806</v>
      </c>
      <c r="Q102" s="85">
        <v>45806</v>
      </c>
      <c r="R102" s="84">
        <v>1000</v>
      </c>
      <c r="S102" s="84">
        <v>327.39999999999998</v>
      </c>
      <c r="T102" s="84">
        <f>R102-S102</f>
        <v>672.6</v>
      </c>
      <c r="U102" s="83" t="s">
        <v>80</v>
      </c>
    </row>
    <row r="103" spans="1:21" s="82" customFormat="1" ht="42" customHeight="1" x14ac:dyDescent="0.25">
      <c r="A103" s="88" t="s">
        <v>38</v>
      </c>
      <c r="B103" s="88" t="s">
        <v>867</v>
      </c>
      <c r="C103" s="88" t="s">
        <v>655</v>
      </c>
      <c r="D103" s="88" t="s">
        <v>86</v>
      </c>
      <c r="E103" s="88" t="s">
        <v>930</v>
      </c>
      <c r="F103" s="88" t="s">
        <v>657</v>
      </c>
      <c r="G103" s="88" t="s">
        <v>173</v>
      </c>
      <c r="H103" s="88" t="s">
        <v>31</v>
      </c>
      <c r="I103" s="89" t="s">
        <v>931</v>
      </c>
      <c r="J103" s="88" t="s">
        <v>30</v>
      </c>
      <c r="K103" s="88">
        <v>0</v>
      </c>
      <c r="L103" s="88" t="s">
        <v>28</v>
      </c>
      <c r="M103" s="88" t="s">
        <v>27</v>
      </c>
      <c r="N103" s="88" t="s">
        <v>108</v>
      </c>
      <c r="O103" s="87" t="s">
        <v>932</v>
      </c>
      <c r="P103" s="86">
        <v>45806</v>
      </c>
      <c r="Q103" s="85">
        <v>45806</v>
      </c>
      <c r="R103" s="84">
        <v>3464.45</v>
      </c>
      <c r="S103" s="84">
        <v>1948.5</v>
      </c>
      <c r="T103" s="84">
        <f>R103-S103</f>
        <v>1515.9499999999998</v>
      </c>
      <c r="U103" s="83" t="s">
        <v>80</v>
      </c>
    </row>
    <row r="104" spans="1:21" s="82" customFormat="1" ht="42" customHeight="1" x14ac:dyDescent="0.25">
      <c r="A104" s="88" t="s">
        <v>38</v>
      </c>
      <c r="B104" s="88" t="s">
        <v>370</v>
      </c>
      <c r="C104" s="88" t="s">
        <v>863</v>
      </c>
      <c r="D104" s="88" t="s">
        <v>86</v>
      </c>
      <c r="E104" s="88" t="s">
        <v>372</v>
      </c>
      <c r="F104" s="88" t="s">
        <v>373</v>
      </c>
      <c r="G104" s="88" t="s">
        <v>374</v>
      </c>
      <c r="H104" s="88" t="s">
        <v>31</v>
      </c>
      <c r="I104" s="89" t="s">
        <v>933</v>
      </c>
      <c r="J104" s="88" t="s">
        <v>30</v>
      </c>
      <c r="K104" s="88">
        <v>0</v>
      </c>
      <c r="L104" s="88" t="s">
        <v>28</v>
      </c>
      <c r="M104" s="88" t="s">
        <v>27</v>
      </c>
      <c r="N104" s="88" t="s">
        <v>108</v>
      </c>
      <c r="O104" s="87" t="s">
        <v>934</v>
      </c>
      <c r="P104" s="86">
        <v>45806</v>
      </c>
      <c r="Q104" s="85">
        <v>45813</v>
      </c>
      <c r="R104" s="84">
        <v>16984</v>
      </c>
      <c r="S104" s="84">
        <v>15022.51</v>
      </c>
      <c r="T104" s="84">
        <f>R104-S104</f>
        <v>1961.4899999999998</v>
      </c>
      <c r="U104" s="83" t="s">
        <v>80</v>
      </c>
    </row>
    <row r="108" spans="1:21" ht="15.75" x14ac:dyDescent="0.25">
      <c r="A108"/>
      <c r="B108" s="218" t="s">
        <v>594</v>
      </c>
      <c r="C108" s="219"/>
      <c r="D108" s="219"/>
      <c r="E108" s="219"/>
      <c r="F108" s="219"/>
      <c r="G108" s="219"/>
      <c r="H108" s="219"/>
      <c r="I108" s="219"/>
      <c r="J108" s="219"/>
      <c r="K108" s="219"/>
      <c r="L108" s="219"/>
      <c r="M108" s="219"/>
      <c r="N108" s="219"/>
      <c r="O108" s="219"/>
      <c r="P108" s="219"/>
      <c r="Q108" s="219"/>
      <c r="R108" s="219"/>
      <c r="S108" s="219"/>
      <c r="T108" s="219"/>
    </row>
    <row r="109" spans="1:21" ht="28.5" x14ac:dyDescent="0.25">
      <c r="A109"/>
      <c r="B109" s="41" t="s">
        <v>497</v>
      </c>
      <c r="C109" s="41" t="s">
        <v>498</v>
      </c>
      <c r="D109" s="41" t="s">
        <v>499</v>
      </c>
      <c r="E109" s="41" t="s">
        <v>500</v>
      </c>
      <c r="F109" s="41" t="s">
        <v>501</v>
      </c>
      <c r="G109" s="41" t="s">
        <v>502</v>
      </c>
      <c r="H109" s="41" t="s">
        <v>503</v>
      </c>
      <c r="I109" s="41" t="s">
        <v>504</v>
      </c>
      <c r="J109" s="41" t="s">
        <v>505</v>
      </c>
      <c r="K109" s="41" t="s">
        <v>566</v>
      </c>
      <c r="L109" s="41" t="s">
        <v>506</v>
      </c>
      <c r="M109" s="41" t="s">
        <v>507</v>
      </c>
      <c r="N109" s="41" t="s">
        <v>508</v>
      </c>
      <c r="O109" s="41" t="s">
        <v>509</v>
      </c>
      <c r="P109" s="41" t="s">
        <v>510</v>
      </c>
      <c r="Q109" s="217" t="s">
        <v>511</v>
      </c>
      <c r="R109" s="217"/>
      <c r="S109" s="217"/>
      <c r="T109" s="217"/>
    </row>
    <row r="110" spans="1:21" ht="49.5" customHeight="1" x14ac:dyDescent="0.25">
      <c r="A110" s="55">
        <v>1</v>
      </c>
      <c r="B110" s="226" t="s">
        <v>935</v>
      </c>
      <c r="C110" s="228"/>
      <c r="D110" s="43"/>
      <c r="E110" s="45"/>
      <c r="F110" s="42"/>
      <c r="G110" s="94"/>
      <c r="H110" s="94"/>
      <c r="I110" s="94"/>
      <c r="J110" s="94"/>
      <c r="K110" s="94"/>
      <c r="L110" s="94"/>
      <c r="M110" s="94"/>
      <c r="N110" s="43"/>
      <c r="O110" s="43"/>
      <c r="P110" s="42"/>
      <c r="Q110" s="216"/>
      <c r="R110" s="216"/>
      <c r="S110" s="216"/>
      <c r="T110" s="216"/>
    </row>
  </sheetData>
  <mergeCells count="5">
    <mergeCell ref="B3:U3"/>
    <mergeCell ref="B108:T108"/>
    <mergeCell ref="Q109:T109"/>
    <mergeCell ref="B110:C110"/>
    <mergeCell ref="Q110:T1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ABF08-F18B-4512-A9D0-4C62CAA3C7A0}">
  <dimension ref="A1:IQ129"/>
  <sheetViews>
    <sheetView zoomScale="90" zoomScaleNormal="90" workbookViewId="0">
      <selection activeCell="F2" sqref="F2"/>
    </sheetView>
  </sheetViews>
  <sheetFormatPr baseColWidth="10" defaultColWidth="12.28515625" defaultRowHeight="15" x14ac:dyDescent="0.25"/>
  <cols>
    <col min="1" max="2" width="20.7109375" style="81" customWidth="1"/>
    <col min="3" max="3" width="40.7109375" style="81" customWidth="1"/>
    <col min="4" max="4" width="40.7109375" style="80" customWidth="1"/>
    <col min="5" max="5" width="20.7109375" style="79" customWidth="1"/>
    <col min="6" max="7" width="20.7109375" style="75" customWidth="1"/>
    <col min="8" max="8" width="20.7109375" style="33" customWidth="1"/>
    <col min="9" max="9" width="40.7109375" style="75" customWidth="1"/>
    <col min="10" max="14" width="20.7109375" style="75" customWidth="1"/>
    <col min="15" max="15" width="60.7109375" style="78" customWidth="1"/>
    <col min="16" max="18" width="20.7109375" style="77" customWidth="1"/>
    <col min="19" max="20" width="20.7109375" style="76" customWidth="1"/>
    <col min="21" max="21" width="40.7109375" style="76" customWidth="1"/>
    <col min="22" max="16384" width="12.28515625" style="75"/>
  </cols>
  <sheetData>
    <row r="1" spans="1:251" x14ac:dyDescent="0.15">
      <c r="A1" s="91"/>
      <c r="B1" s="91"/>
      <c r="C1" s="91"/>
      <c r="D1" s="91"/>
      <c r="E1" s="91"/>
      <c r="F1" s="91"/>
      <c r="G1" s="91"/>
      <c r="H1" s="91"/>
      <c r="I1" s="91"/>
      <c r="J1" s="91"/>
      <c r="K1" s="91"/>
      <c r="L1" s="91"/>
      <c r="M1" s="91"/>
      <c r="N1" s="91"/>
      <c r="O1" s="93"/>
      <c r="P1" s="91"/>
      <c r="Q1" s="91"/>
      <c r="R1" s="91"/>
      <c r="S1" s="92"/>
      <c r="T1" s="92"/>
      <c r="U1" s="91"/>
    </row>
    <row r="2" spans="1:251" ht="82.5" customHeight="1" x14ac:dyDescent="0.15">
      <c r="A2" s="91"/>
      <c r="B2" s="91"/>
      <c r="C2" s="91"/>
      <c r="D2" s="91"/>
      <c r="E2" s="91"/>
      <c r="F2" s="91"/>
      <c r="G2" s="91"/>
      <c r="H2" s="91"/>
      <c r="I2" s="91"/>
      <c r="J2" s="91"/>
      <c r="K2" s="91"/>
      <c r="L2" s="91"/>
      <c r="M2" s="91"/>
      <c r="N2" s="91"/>
      <c r="O2" s="93"/>
      <c r="P2" s="91"/>
      <c r="Q2" s="91"/>
      <c r="R2" s="91"/>
      <c r="S2" s="92"/>
      <c r="T2" s="92"/>
      <c r="U2" s="91"/>
    </row>
    <row r="3" spans="1:251" ht="17.25" customHeight="1" x14ac:dyDescent="0.15">
      <c r="B3" s="215" t="s">
        <v>1109</v>
      </c>
      <c r="C3" s="215"/>
      <c r="D3" s="215"/>
      <c r="E3" s="215"/>
      <c r="F3" s="215"/>
      <c r="G3" s="215"/>
      <c r="H3" s="215"/>
      <c r="I3" s="215"/>
      <c r="J3" s="215"/>
      <c r="K3" s="215"/>
      <c r="L3" s="215"/>
      <c r="M3" s="215"/>
      <c r="N3" s="215"/>
      <c r="O3" s="215"/>
      <c r="P3" s="215"/>
      <c r="Q3" s="215"/>
      <c r="R3" s="215"/>
      <c r="S3" s="215"/>
      <c r="T3" s="215"/>
      <c r="U3" s="215"/>
    </row>
    <row r="4" spans="1:251" s="81" customFormat="1" ht="60" customHeight="1" x14ac:dyDescent="0.25">
      <c r="A4" s="14" t="s">
        <v>23</v>
      </c>
      <c r="B4" s="14" t="s">
        <v>22</v>
      </c>
      <c r="C4" s="14" t="s">
        <v>21</v>
      </c>
      <c r="D4" s="14" t="s">
        <v>20</v>
      </c>
      <c r="E4" s="14" t="s">
        <v>19</v>
      </c>
      <c r="F4" s="14" t="s">
        <v>18</v>
      </c>
      <c r="G4" s="14" t="s">
        <v>17</v>
      </c>
      <c r="H4" s="14" t="s">
        <v>16</v>
      </c>
      <c r="I4" s="24" t="s">
        <v>15</v>
      </c>
      <c r="J4" s="14" t="s">
        <v>14</v>
      </c>
      <c r="K4" s="14" t="s">
        <v>13</v>
      </c>
      <c r="L4" s="14" t="s">
        <v>12</v>
      </c>
      <c r="M4" s="14" t="s">
        <v>11</v>
      </c>
      <c r="N4" s="14" t="s">
        <v>10</v>
      </c>
      <c r="O4" s="99" t="s">
        <v>9</v>
      </c>
      <c r="P4" s="13" t="s">
        <v>8</v>
      </c>
      <c r="Q4" s="13" t="s">
        <v>7</v>
      </c>
      <c r="R4" s="12" t="s">
        <v>6</v>
      </c>
      <c r="S4" s="12" t="s">
        <v>5</v>
      </c>
      <c r="T4" s="12" t="s">
        <v>4</v>
      </c>
      <c r="U4" s="12" t="s">
        <v>3</v>
      </c>
      <c r="V4" s="90" t="s">
        <v>2</v>
      </c>
      <c r="W4" s="90" t="s">
        <v>2</v>
      </c>
      <c r="X4" s="90" t="s">
        <v>2</v>
      </c>
      <c r="Y4" s="90" t="s">
        <v>2</v>
      </c>
      <c r="Z4" s="90" t="s">
        <v>2</v>
      </c>
      <c r="AA4" s="90" t="s">
        <v>2</v>
      </c>
      <c r="AB4" s="90" t="s">
        <v>2</v>
      </c>
      <c r="AC4" s="90" t="s">
        <v>2</v>
      </c>
      <c r="AD4" s="90" t="s">
        <v>2</v>
      </c>
      <c r="AE4" s="90" t="s">
        <v>2</v>
      </c>
      <c r="AF4" s="90" t="s">
        <v>2</v>
      </c>
      <c r="AG4" s="90" t="s">
        <v>2</v>
      </c>
      <c r="AH4" s="90" t="s">
        <v>2</v>
      </c>
      <c r="AI4" s="90" t="s">
        <v>2</v>
      </c>
      <c r="AJ4" s="90" t="s">
        <v>2</v>
      </c>
      <c r="AK4" s="90" t="s">
        <v>2</v>
      </c>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c r="HW4" s="90"/>
      <c r="HX4" s="90"/>
      <c r="HY4" s="90"/>
      <c r="HZ4" s="90"/>
      <c r="IA4" s="90"/>
      <c r="IB4" s="90"/>
      <c r="IC4" s="90"/>
      <c r="ID4" s="90"/>
      <c r="IE4" s="90"/>
      <c r="IF4" s="90"/>
      <c r="IG4" s="90"/>
      <c r="IH4" s="90"/>
      <c r="II4" s="90"/>
      <c r="IJ4" s="90"/>
      <c r="IK4" s="90"/>
      <c r="IL4" s="90"/>
      <c r="IM4" s="90"/>
      <c r="IN4" s="90"/>
      <c r="IO4" s="90"/>
      <c r="IP4" s="90"/>
      <c r="IQ4" s="90"/>
    </row>
    <row r="5" spans="1:251" s="104" customFormat="1" ht="41.1" customHeight="1" x14ac:dyDescent="0.25">
      <c r="A5" s="100" t="s">
        <v>38</v>
      </c>
      <c r="B5" s="100" t="s">
        <v>60</v>
      </c>
      <c r="C5" s="100" t="s">
        <v>169</v>
      </c>
      <c r="D5" s="100" t="s">
        <v>51</v>
      </c>
      <c r="E5" s="100" t="s">
        <v>191</v>
      </c>
      <c r="F5" s="100" t="s">
        <v>190</v>
      </c>
      <c r="G5" s="100" t="s">
        <v>33</v>
      </c>
      <c r="H5" s="100" t="s">
        <v>31</v>
      </c>
      <c r="I5" s="100" t="s">
        <v>1110</v>
      </c>
      <c r="J5" s="100" t="s">
        <v>30</v>
      </c>
      <c r="K5" s="100">
        <v>0</v>
      </c>
      <c r="L5" s="100" t="s">
        <v>28</v>
      </c>
      <c r="M5" s="100" t="s">
        <v>27</v>
      </c>
      <c r="N5" s="100" t="s">
        <v>26</v>
      </c>
      <c r="O5" s="101" t="s">
        <v>1111</v>
      </c>
      <c r="P5" s="102">
        <v>45810</v>
      </c>
      <c r="Q5" s="102">
        <v>45813</v>
      </c>
      <c r="R5" s="103">
        <v>13072.91</v>
      </c>
      <c r="S5" s="103">
        <v>7521.85</v>
      </c>
      <c r="T5" s="103">
        <v>5551.0599999999995</v>
      </c>
      <c r="U5" s="100" t="s">
        <v>80</v>
      </c>
    </row>
    <row r="6" spans="1:251" s="104" customFormat="1" ht="41.1" customHeight="1" x14ac:dyDescent="0.25">
      <c r="A6" s="100" t="s">
        <v>38</v>
      </c>
      <c r="B6" s="100" t="s">
        <v>37</v>
      </c>
      <c r="C6" s="100" t="s">
        <v>644</v>
      </c>
      <c r="D6" s="100" t="s">
        <v>51</v>
      </c>
      <c r="E6" s="100" t="s">
        <v>232</v>
      </c>
      <c r="F6" s="100" t="s">
        <v>231</v>
      </c>
      <c r="G6" s="100" t="s">
        <v>230</v>
      </c>
      <c r="H6" s="100" t="s">
        <v>31</v>
      </c>
      <c r="I6" s="100" t="s">
        <v>1110</v>
      </c>
      <c r="J6" s="100" t="s">
        <v>30</v>
      </c>
      <c r="K6" s="100">
        <v>0</v>
      </c>
      <c r="L6" s="100" t="s">
        <v>28</v>
      </c>
      <c r="M6" s="100" t="s">
        <v>27</v>
      </c>
      <c r="N6" s="100" t="s">
        <v>26</v>
      </c>
      <c r="O6" s="101" t="s">
        <v>1111</v>
      </c>
      <c r="P6" s="102">
        <v>45810</v>
      </c>
      <c r="Q6" s="102">
        <v>45813</v>
      </c>
      <c r="R6" s="103">
        <v>8200</v>
      </c>
      <c r="S6" s="103">
        <v>4287.99</v>
      </c>
      <c r="T6" s="103">
        <v>3912.01</v>
      </c>
      <c r="U6" s="100" t="s">
        <v>80</v>
      </c>
    </row>
    <row r="7" spans="1:251" s="104" customFormat="1" ht="41.1" customHeight="1" x14ac:dyDescent="0.25">
      <c r="A7" s="100" t="s">
        <v>38</v>
      </c>
      <c r="B7" s="100" t="s">
        <v>104</v>
      </c>
      <c r="C7" s="100" t="s">
        <v>1022</v>
      </c>
      <c r="D7" s="100" t="s">
        <v>51</v>
      </c>
      <c r="E7" s="100" t="s">
        <v>1112</v>
      </c>
      <c r="F7" s="100" t="s">
        <v>121</v>
      </c>
      <c r="G7" s="100" t="s">
        <v>1113</v>
      </c>
      <c r="H7" s="100" t="s">
        <v>31</v>
      </c>
      <c r="I7" s="100" t="s">
        <v>1114</v>
      </c>
      <c r="J7" s="100" t="s">
        <v>30</v>
      </c>
      <c r="K7" s="100">
        <v>0</v>
      </c>
      <c r="L7" s="100" t="s">
        <v>28</v>
      </c>
      <c r="M7" s="100" t="s">
        <v>27</v>
      </c>
      <c r="N7" s="100" t="s">
        <v>26</v>
      </c>
      <c r="O7" s="101" t="s">
        <v>1115</v>
      </c>
      <c r="P7" s="102">
        <v>45810</v>
      </c>
      <c r="Q7" s="102">
        <v>45813</v>
      </c>
      <c r="R7" s="103">
        <v>11522.91</v>
      </c>
      <c r="S7" s="103">
        <v>3134.88</v>
      </c>
      <c r="T7" s="103">
        <v>8388.0299999999988</v>
      </c>
      <c r="U7" s="100" t="s">
        <v>80</v>
      </c>
    </row>
    <row r="8" spans="1:251" s="104" customFormat="1" ht="41.1" customHeight="1" x14ac:dyDescent="0.25">
      <c r="A8" s="100" t="s">
        <v>38</v>
      </c>
      <c r="B8" s="100" t="s">
        <v>104</v>
      </c>
      <c r="C8" s="100" t="s">
        <v>729</v>
      </c>
      <c r="D8" s="100" t="s">
        <v>51</v>
      </c>
      <c r="E8" s="100" t="s">
        <v>730</v>
      </c>
      <c r="F8" s="100" t="s">
        <v>731</v>
      </c>
      <c r="G8" s="100" t="s">
        <v>732</v>
      </c>
      <c r="H8" s="100" t="s">
        <v>31</v>
      </c>
      <c r="I8" s="100" t="s">
        <v>1116</v>
      </c>
      <c r="J8" s="100" t="s">
        <v>30</v>
      </c>
      <c r="K8" s="100">
        <v>0</v>
      </c>
      <c r="L8" s="100" t="s">
        <v>28</v>
      </c>
      <c r="M8" s="100" t="s">
        <v>27</v>
      </c>
      <c r="N8" s="100" t="s">
        <v>26</v>
      </c>
      <c r="O8" s="101" t="s">
        <v>1117</v>
      </c>
      <c r="P8" s="102">
        <v>45821</v>
      </c>
      <c r="Q8" s="102">
        <v>45822</v>
      </c>
      <c r="R8" s="103">
        <v>1600</v>
      </c>
      <c r="S8" s="103">
        <v>1600</v>
      </c>
      <c r="T8" s="103">
        <v>0</v>
      </c>
      <c r="U8" s="100" t="s">
        <v>80</v>
      </c>
    </row>
    <row r="9" spans="1:251" s="104" customFormat="1" ht="41.1" customHeight="1" x14ac:dyDescent="0.25">
      <c r="A9" s="100" t="s">
        <v>38</v>
      </c>
      <c r="B9" s="100" t="s">
        <v>1118</v>
      </c>
      <c r="C9" s="100" t="s">
        <v>1119</v>
      </c>
      <c r="D9" s="100" t="s">
        <v>296</v>
      </c>
      <c r="E9" s="100" t="s">
        <v>1120</v>
      </c>
      <c r="F9" s="100" t="s">
        <v>173</v>
      </c>
      <c r="G9" s="100" t="s">
        <v>1121</v>
      </c>
      <c r="H9" s="100" t="s">
        <v>31</v>
      </c>
      <c r="I9" s="100" t="s">
        <v>1122</v>
      </c>
      <c r="J9" s="100" t="s">
        <v>30</v>
      </c>
      <c r="K9" s="100">
        <v>1</v>
      </c>
      <c r="L9" s="100" t="s">
        <v>28</v>
      </c>
      <c r="M9" s="100" t="s">
        <v>27</v>
      </c>
      <c r="N9" s="100" t="s">
        <v>193</v>
      </c>
      <c r="O9" s="101" t="s">
        <v>1123</v>
      </c>
      <c r="P9" s="102">
        <v>45806</v>
      </c>
      <c r="Q9" s="102">
        <v>45812</v>
      </c>
      <c r="R9" s="103">
        <v>13400</v>
      </c>
      <c r="S9" s="103">
        <v>10524.61</v>
      </c>
      <c r="T9" s="103">
        <v>2875.3899999999994</v>
      </c>
      <c r="U9" s="100" t="s">
        <v>80</v>
      </c>
    </row>
    <row r="10" spans="1:251" s="104" customFormat="1" ht="41.1" customHeight="1" x14ac:dyDescent="0.25">
      <c r="A10" s="100" t="s">
        <v>38</v>
      </c>
      <c r="B10" s="100" t="s">
        <v>95</v>
      </c>
      <c r="C10" s="100" t="s">
        <v>1124</v>
      </c>
      <c r="D10" s="100" t="s">
        <v>879</v>
      </c>
      <c r="E10" s="100" t="s">
        <v>92</v>
      </c>
      <c r="F10" s="100" t="s">
        <v>91</v>
      </c>
      <c r="G10" s="100" t="s">
        <v>90</v>
      </c>
      <c r="H10" s="100" t="s">
        <v>31</v>
      </c>
      <c r="I10" s="100" t="s">
        <v>1125</v>
      </c>
      <c r="J10" s="100" t="s">
        <v>30</v>
      </c>
      <c r="K10" s="100">
        <v>1</v>
      </c>
      <c r="L10" s="100" t="s">
        <v>28</v>
      </c>
      <c r="M10" s="100" t="s">
        <v>27</v>
      </c>
      <c r="N10" s="100" t="s">
        <v>108</v>
      </c>
      <c r="O10" s="101" t="s">
        <v>1126</v>
      </c>
      <c r="P10" s="102">
        <v>45806</v>
      </c>
      <c r="Q10" s="102">
        <v>45813</v>
      </c>
      <c r="R10" s="103">
        <v>19096.93</v>
      </c>
      <c r="S10" s="103">
        <v>16946.98</v>
      </c>
      <c r="T10" s="103">
        <v>2149.9500000000007</v>
      </c>
      <c r="U10" s="100" t="s">
        <v>80</v>
      </c>
    </row>
    <row r="11" spans="1:251" s="104" customFormat="1" ht="41.1" customHeight="1" x14ac:dyDescent="0.25">
      <c r="A11" s="100" t="s">
        <v>38</v>
      </c>
      <c r="B11" s="100" t="s">
        <v>419</v>
      </c>
      <c r="C11" s="100" t="s">
        <v>1127</v>
      </c>
      <c r="D11" s="100" t="s">
        <v>806</v>
      </c>
      <c r="E11" s="100" t="s">
        <v>807</v>
      </c>
      <c r="F11" s="100" t="s">
        <v>808</v>
      </c>
      <c r="G11" s="100" t="s">
        <v>121</v>
      </c>
      <c r="H11" s="100" t="s">
        <v>31</v>
      </c>
      <c r="I11" s="100" t="s">
        <v>1128</v>
      </c>
      <c r="J11" s="100" t="s">
        <v>30</v>
      </c>
      <c r="K11" s="100">
        <v>0</v>
      </c>
      <c r="L11" s="100" t="s">
        <v>28</v>
      </c>
      <c r="M11" s="100" t="s">
        <v>27</v>
      </c>
      <c r="N11" s="100" t="s">
        <v>193</v>
      </c>
      <c r="O11" s="101" t="s">
        <v>1129</v>
      </c>
      <c r="P11" s="102">
        <v>45806</v>
      </c>
      <c r="Q11" s="102">
        <v>45813</v>
      </c>
      <c r="R11" s="103">
        <v>22517.09</v>
      </c>
      <c r="S11" s="103">
        <v>13288.87</v>
      </c>
      <c r="T11" s="103">
        <v>9228.2199999999993</v>
      </c>
      <c r="U11" s="100" t="s">
        <v>80</v>
      </c>
    </row>
    <row r="12" spans="1:251" s="104" customFormat="1" ht="41.1" customHeight="1" x14ac:dyDescent="0.25">
      <c r="A12" s="100" t="s">
        <v>38</v>
      </c>
      <c r="B12" s="100" t="s">
        <v>867</v>
      </c>
      <c r="C12" s="100" t="s">
        <v>1130</v>
      </c>
      <c r="D12" s="100" t="s">
        <v>879</v>
      </c>
      <c r="E12" s="100" t="s">
        <v>770</v>
      </c>
      <c r="F12" s="100" t="s">
        <v>162</v>
      </c>
      <c r="G12" s="100" t="s">
        <v>771</v>
      </c>
      <c r="H12" s="100" t="s">
        <v>31</v>
      </c>
      <c r="I12" s="100" t="s">
        <v>1131</v>
      </c>
      <c r="J12" s="100" t="s">
        <v>30</v>
      </c>
      <c r="K12" s="100">
        <v>1</v>
      </c>
      <c r="L12" s="100" t="s">
        <v>28</v>
      </c>
      <c r="M12" s="100" t="s">
        <v>27</v>
      </c>
      <c r="N12" s="100" t="s">
        <v>97</v>
      </c>
      <c r="O12" s="101" t="s">
        <v>1132</v>
      </c>
      <c r="P12" s="102">
        <v>45806</v>
      </c>
      <c r="Q12" s="102">
        <v>45813</v>
      </c>
      <c r="R12" s="103">
        <v>21061.13</v>
      </c>
      <c r="S12" s="103">
        <v>21008.62</v>
      </c>
      <c r="T12" s="103">
        <v>52.510000000002037</v>
      </c>
      <c r="U12" s="100" t="s">
        <v>80</v>
      </c>
    </row>
    <row r="13" spans="1:251" s="104" customFormat="1" ht="41.1" customHeight="1" x14ac:dyDescent="0.25">
      <c r="A13" s="100" t="s">
        <v>38</v>
      </c>
      <c r="B13" s="100" t="s">
        <v>95</v>
      </c>
      <c r="C13" s="100" t="s">
        <v>1124</v>
      </c>
      <c r="D13" s="100" t="s">
        <v>879</v>
      </c>
      <c r="E13" s="100" t="s">
        <v>247</v>
      </c>
      <c r="F13" s="100" t="s">
        <v>246</v>
      </c>
      <c r="G13" s="100" t="s">
        <v>120</v>
      </c>
      <c r="H13" s="100" t="s">
        <v>31</v>
      </c>
      <c r="I13" s="100" t="s">
        <v>1133</v>
      </c>
      <c r="J13" s="100" t="s">
        <v>30</v>
      </c>
      <c r="K13" s="100">
        <v>0</v>
      </c>
      <c r="L13" s="100" t="s">
        <v>28</v>
      </c>
      <c r="M13" s="100" t="s">
        <v>27</v>
      </c>
      <c r="N13" s="100" t="s">
        <v>856</v>
      </c>
      <c r="O13" s="101" t="s">
        <v>1133</v>
      </c>
      <c r="P13" s="102">
        <v>45806</v>
      </c>
      <c r="Q13" s="102">
        <v>45813</v>
      </c>
      <c r="R13" s="103">
        <v>19478.73</v>
      </c>
      <c r="S13" s="103">
        <v>10619.89</v>
      </c>
      <c r="T13" s="103">
        <v>8858.84</v>
      </c>
      <c r="U13" s="100" t="s">
        <v>80</v>
      </c>
    </row>
    <row r="14" spans="1:251" s="104" customFormat="1" ht="41.1" customHeight="1" x14ac:dyDescent="0.25">
      <c r="A14" s="100" t="s">
        <v>38</v>
      </c>
      <c r="B14" s="100" t="s">
        <v>370</v>
      </c>
      <c r="C14" s="100" t="s">
        <v>863</v>
      </c>
      <c r="D14" s="100" t="s">
        <v>86</v>
      </c>
      <c r="E14" s="100" t="s">
        <v>372</v>
      </c>
      <c r="F14" s="100" t="s">
        <v>373</v>
      </c>
      <c r="G14" s="100" t="s">
        <v>374</v>
      </c>
      <c r="H14" s="100" t="s">
        <v>31</v>
      </c>
      <c r="I14" s="100" t="s">
        <v>933</v>
      </c>
      <c r="J14" s="100" t="s">
        <v>30</v>
      </c>
      <c r="K14" s="100">
        <v>1</v>
      </c>
      <c r="L14" s="100" t="s">
        <v>28</v>
      </c>
      <c r="M14" s="100" t="s">
        <v>27</v>
      </c>
      <c r="N14" s="100" t="s">
        <v>108</v>
      </c>
      <c r="O14" s="101" t="s">
        <v>934</v>
      </c>
      <c r="P14" s="102">
        <v>45806</v>
      </c>
      <c r="Q14" s="102">
        <v>45813</v>
      </c>
      <c r="R14" s="103">
        <v>16984</v>
      </c>
      <c r="S14" s="103">
        <v>15256.01</v>
      </c>
      <c r="T14" s="103">
        <v>1727.9899999999998</v>
      </c>
      <c r="U14" s="100" t="s">
        <v>80</v>
      </c>
    </row>
    <row r="15" spans="1:251" s="104" customFormat="1" ht="41.1" customHeight="1" x14ac:dyDescent="0.25">
      <c r="A15" s="100" t="s">
        <v>38</v>
      </c>
      <c r="B15" s="100" t="s">
        <v>419</v>
      </c>
      <c r="C15" s="100" t="s">
        <v>1134</v>
      </c>
      <c r="D15" s="100" t="s">
        <v>756</v>
      </c>
      <c r="E15" s="100" t="s">
        <v>757</v>
      </c>
      <c r="F15" s="100" t="s">
        <v>758</v>
      </c>
      <c r="G15" s="100" t="s">
        <v>121</v>
      </c>
      <c r="H15" s="100" t="s">
        <v>31</v>
      </c>
      <c r="I15" s="100" t="s">
        <v>1135</v>
      </c>
      <c r="J15" s="100" t="s">
        <v>30</v>
      </c>
      <c r="K15" s="100">
        <v>5</v>
      </c>
      <c r="L15" s="100" t="s">
        <v>28</v>
      </c>
      <c r="M15" s="100" t="s">
        <v>27</v>
      </c>
      <c r="N15" s="100" t="s">
        <v>108</v>
      </c>
      <c r="O15" s="101" t="s">
        <v>1136</v>
      </c>
      <c r="P15" s="102">
        <v>45806</v>
      </c>
      <c r="Q15" s="102">
        <v>45813</v>
      </c>
      <c r="R15" s="103">
        <v>17800</v>
      </c>
      <c r="S15" s="103">
        <v>13382.51</v>
      </c>
      <c r="T15" s="103">
        <v>4417.49</v>
      </c>
      <c r="U15" s="100" t="s">
        <v>80</v>
      </c>
    </row>
    <row r="16" spans="1:251" s="104" customFormat="1" ht="41.1" customHeight="1" x14ac:dyDescent="0.25">
      <c r="A16" s="100" t="s">
        <v>38</v>
      </c>
      <c r="B16" s="100" t="s">
        <v>1137</v>
      </c>
      <c r="C16" s="100" t="s">
        <v>1138</v>
      </c>
      <c r="D16" s="100" t="s">
        <v>113</v>
      </c>
      <c r="E16" s="100" t="s">
        <v>1139</v>
      </c>
      <c r="F16" s="100" t="s">
        <v>121</v>
      </c>
      <c r="G16" s="100" t="s">
        <v>1140</v>
      </c>
      <c r="H16" s="100" t="s">
        <v>31</v>
      </c>
      <c r="I16" s="100" t="s">
        <v>1128</v>
      </c>
      <c r="J16" s="100" t="s">
        <v>30</v>
      </c>
      <c r="K16" s="100">
        <v>1</v>
      </c>
      <c r="L16" s="100" t="s">
        <v>28</v>
      </c>
      <c r="M16" s="100" t="s">
        <v>27</v>
      </c>
      <c r="N16" s="100" t="s">
        <v>193</v>
      </c>
      <c r="O16" s="101" t="s">
        <v>1129</v>
      </c>
      <c r="P16" s="102">
        <v>45806</v>
      </c>
      <c r="Q16" s="102">
        <v>45813</v>
      </c>
      <c r="R16" s="103">
        <v>15500</v>
      </c>
      <c r="S16" s="103">
        <v>13233.92</v>
      </c>
      <c r="T16" s="103">
        <v>2266.08</v>
      </c>
      <c r="U16" s="100" t="s">
        <v>80</v>
      </c>
    </row>
    <row r="17" spans="1:21" s="104" customFormat="1" ht="41.1" customHeight="1" x14ac:dyDescent="0.25">
      <c r="A17" s="100" t="s">
        <v>38</v>
      </c>
      <c r="B17" s="100" t="s">
        <v>872</v>
      </c>
      <c r="C17" s="100" t="s">
        <v>911</v>
      </c>
      <c r="D17" s="100" t="s">
        <v>86</v>
      </c>
      <c r="E17" s="100" t="s">
        <v>662</v>
      </c>
      <c r="F17" s="100" t="s">
        <v>663</v>
      </c>
      <c r="G17" s="100" t="s">
        <v>664</v>
      </c>
      <c r="H17" s="100" t="s">
        <v>31</v>
      </c>
      <c r="I17" s="100" t="s">
        <v>1141</v>
      </c>
      <c r="J17" s="100" t="s">
        <v>30</v>
      </c>
      <c r="K17" s="100">
        <v>1</v>
      </c>
      <c r="L17" s="100" t="s">
        <v>28</v>
      </c>
      <c r="M17" s="100" t="s">
        <v>27</v>
      </c>
      <c r="N17" s="100" t="s">
        <v>193</v>
      </c>
      <c r="O17" s="101" t="s">
        <v>1142</v>
      </c>
      <c r="P17" s="102">
        <v>45806</v>
      </c>
      <c r="Q17" s="102">
        <v>45813</v>
      </c>
      <c r="R17" s="103">
        <v>23648.18</v>
      </c>
      <c r="S17" s="103">
        <v>18747.62</v>
      </c>
      <c r="T17" s="103">
        <v>4900.5600000000013</v>
      </c>
      <c r="U17" s="100" t="s">
        <v>80</v>
      </c>
    </row>
    <row r="18" spans="1:21" s="104" customFormat="1" ht="41.1" customHeight="1" x14ac:dyDescent="0.25">
      <c r="A18" s="100" t="s">
        <v>38</v>
      </c>
      <c r="B18" s="100" t="s">
        <v>370</v>
      </c>
      <c r="C18" s="100" t="s">
        <v>469</v>
      </c>
      <c r="D18" s="100" t="s">
        <v>464</v>
      </c>
      <c r="E18" s="100" t="s">
        <v>1143</v>
      </c>
      <c r="F18" s="100" t="s">
        <v>346</v>
      </c>
      <c r="G18" s="100" t="s">
        <v>1011</v>
      </c>
      <c r="H18" s="100" t="s">
        <v>31</v>
      </c>
      <c r="I18" s="100" t="s">
        <v>1144</v>
      </c>
      <c r="J18" s="100" t="s">
        <v>30</v>
      </c>
      <c r="K18" s="100">
        <v>0</v>
      </c>
      <c r="L18" s="100" t="s">
        <v>28</v>
      </c>
      <c r="M18" s="100" t="s">
        <v>27</v>
      </c>
      <c r="N18" s="100" t="s">
        <v>193</v>
      </c>
      <c r="O18" s="101" t="s">
        <v>1145</v>
      </c>
      <c r="P18" s="102">
        <v>45806</v>
      </c>
      <c r="Q18" s="102">
        <v>45813</v>
      </c>
      <c r="R18" s="103">
        <v>22882.93</v>
      </c>
      <c r="S18" s="103">
        <v>20458.46</v>
      </c>
      <c r="T18" s="103">
        <v>2424.4700000000012</v>
      </c>
      <c r="U18" s="100" t="s">
        <v>80</v>
      </c>
    </row>
    <row r="19" spans="1:21" s="104" customFormat="1" ht="41.1" customHeight="1" x14ac:dyDescent="0.25">
      <c r="A19" s="100" t="s">
        <v>38</v>
      </c>
      <c r="B19" s="100" t="s">
        <v>234</v>
      </c>
      <c r="C19" s="100" t="s">
        <v>1146</v>
      </c>
      <c r="D19" s="100" t="s">
        <v>1147</v>
      </c>
      <c r="E19" s="100" t="s">
        <v>1148</v>
      </c>
      <c r="F19" s="100" t="s">
        <v>1149</v>
      </c>
      <c r="G19" s="100" t="s">
        <v>1150</v>
      </c>
      <c r="H19" s="100" t="s">
        <v>31</v>
      </c>
      <c r="I19" s="100" t="s">
        <v>1151</v>
      </c>
      <c r="J19" s="100" t="s">
        <v>30</v>
      </c>
      <c r="K19" s="100">
        <v>0</v>
      </c>
      <c r="L19" s="100" t="s">
        <v>28</v>
      </c>
      <c r="M19" s="100" t="s">
        <v>27</v>
      </c>
      <c r="N19" s="100" t="s">
        <v>214</v>
      </c>
      <c r="O19" s="101" t="s">
        <v>1152</v>
      </c>
      <c r="P19" s="102">
        <v>45807</v>
      </c>
      <c r="Q19" s="102">
        <v>45812</v>
      </c>
      <c r="R19" s="103">
        <v>11300</v>
      </c>
      <c r="S19" s="103">
        <v>11143.91</v>
      </c>
      <c r="T19" s="103">
        <v>156.09000000000015</v>
      </c>
      <c r="U19" s="100" t="s">
        <v>80</v>
      </c>
    </row>
    <row r="20" spans="1:21" s="104" customFormat="1" ht="41.1" customHeight="1" x14ac:dyDescent="0.25">
      <c r="A20" s="100" t="s">
        <v>38</v>
      </c>
      <c r="B20" s="100" t="s">
        <v>227</v>
      </c>
      <c r="C20" s="100" t="s">
        <v>813</v>
      </c>
      <c r="D20" s="100" t="s">
        <v>1147</v>
      </c>
      <c r="E20" s="100" t="s">
        <v>814</v>
      </c>
      <c r="F20" s="100" t="s">
        <v>133</v>
      </c>
      <c r="G20" s="100" t="s">
        <v>346</v>
      </c>
      <c r="H20" s="100" t="s">
        <v>31</v>
      </c>
      <c r="I20" s="100" t="s">
        <v>1151</v>
      </c>
      <c r="J20" s="100" t="s">
        <v>30</v>
      </c>
      <c r="K20" s="100">
        <v>1</v>
      </c>
      <c r="L20" s="100" t="s">
        <v>28</v>
      </c>
      <c r="M20" s="100" t="s">
        <v>27</v>
      </c>
      <c r="N20" s="100" t="s">
        <v>214</v>
      </c>
      <c r="O20" s="101" t="s">
        <v>1153</v>
      </c>
      <c r="P20" s="102">
        <v>45807</v>
      </c>
      <c r="Q20" s="102">
        <v>45812</v>
      </c>
      <c r="R20" s="103">
        <v>13000</v>
      </c>
      <c r="S20" s="103">
        <v>11956.36</v>
      </c>
      <c r="T20" s="103">
        <v>1043.6399999999994</v>
      </c>
      <c r="U20" s="100" t="s">
        <v>80</v>
      </c>
    </row>
    <row r="21" spans="1:21" s="104" customFormat="1" ht="41.1" customHeight="1" x14ac:dyDescent="0.25">
      <c r="A21" s="100" t="s">
        <v>38</v>
      </c>
      <c r="B21" s="100" t="s">
        <v>1154</v>
      </c>
      <c r="C21" s="100" t="s">
        <v>1155</v>
      </c>
      <c r="D21" s="100" t="s">
        <v>789</v>
      </c>
      <c r="E21" s="100" t="s">
        <v>1156</v>
      </c>
      <c r="F21" s="100" t="s">
        <v>1157</v>
      </c>
      <c r="G21" s="100" t="s">
        <v>179</v>
      </c>
      <c r="H21" s="100" t="s">
        <v>31</v>
      </c>
      <c r="I21" s="100" t="s">
        <v>1158</v>
      </c>
      <c r="J21" s="100" t="s">
        <v>30</v>
      </c>
      <c r="K21" s="100">
        <v>1</v>
      </c>
      <c r="L21" s="100" t="s">
        <v>28</v>
      </c>
      <c r="M21" s="100" t="s">
        <v>27</v>
      </c>
      <c r="N21" s="100" t="s">
        <v>46</v>
      </c>
      <c r="O21" s="101" t="s">
        <v>1159</v>
      </c>
      <c r="P21" s="102">
        <v>45807</v>
      </c>
      <c r="Q21" s="102">
        <v>45812</v>
      </c>
      <c r="R21" s="103">
        <v>11300</v>
      </c>
      <c r="S21" s="103">
        <v>10771.2</v>
      </c>
      <c r="T21" s="103">
        <v>528.79999999999927</v>
      </c>
      <c r="U21" s="100" t="s">
        <v>80</v>
      </c>
    </row>
    <row r="22" spans="1:21" s="104" customFormat="1" ht="41.1" customHeight="1" x14ac:dyDescent="0.25">
      <c r="A22" s="100" t="s">
        <v>38</v>
      </c>
      <c r="B22" s="100" t="s">
        <v>867</v>
      </c>
      <c r="C22" s="100" t="s">
        <v>1160</v>
      </c>
      <c r="D22" s="100" t="s">
        <v>1147</v>
      </c>
      <c r="E22" s="100" t="s">
        <v>757</v>
      </c>
      <c r="F22" s="100" t="s">
        <v>74</v>
      </c>
      <c r="G22" s="100" t="s">
        <v>484</v>
      </c>
      <c r="H22" s="100" t="s">
        <v>31</v>
      </c>
      <c r="I22" s="100" t="s">
        <v>1151</v>
      </c>
      <c r="J22" s="100" t="s">
        <v>30</v>
      </c>
      <c r="K22" s="100">
        <v>1</v>
      </c>
      <c r="L22" s="100" t="s">
        <v>28</v>
      </c>
      <c r="M22" s="100" t="s">
        <v>27</v>
      </c>
      <c r="N22" s="100" t="s">
        <v>214</v>
      </c>
      <c r="O22" s="101" t="s">
        <v>1153</v>
      </c>
      <c r="P22" s="102">
        <v>45807</v>
      </c>
      <c r="Q22" s="102">
        <v>45812</v>
      </c>
      <c r="R22" s="103">
        <v>11300</v>
      </c>
      <c r="S22" s="103">
        <v>11093.69</v>
      </c>
      <c r="T22" s="103">
        <v>206.30999999999949</v>
      </c>
      <c r="U22" s="100" t="s">
        <v>80</v>
      </c>
    </row>
    <row r="23" spans="1:21" s="104" customFormat="1" ht="41.1" customHeight="1" x14ac:dyDescent="0.25">
      <c r="A23" s="100" t="s">
        <v>38</v>
      </c>
      <c r="B23" s="100" t="s">
        <v>1118</v>
      </c>
      <c r="C23" s="100" t="s">
        <v>1161</v>
      </c>
      <c r="D23" s="100" t="s">
        <v>789</v>
      </c>
      <c r="E23" s="100" t="s">
        <v>795</v>
      </c>
      <c r="F23" s="100" t="s">
        <v>703</v>
      </c>
      <c r="G23" s="100" t="s">
        <v>796</v>
      </c>
      <c r="H23" s="100" t="s">
        <v>31</v>
      </c>
      <c r="I23" s="100" t="s">
        <v>1162</v>
      </c>
      <c r="J23" s="100" t="s">
        <v>30</v>
      </c>
      <c r="K23" s="100">
        <v>1</v>
      </c>
      <c r="L23" s="100" t="s">
        <v>28</v>
      </c>
      <c r="M23" s="100" t="s">
        <v>27</v>
      </c>
      <c r="N23" s="100" t="s">
        <v>46</v>
      </c>
      <c r="O23" s="101" t="s">
        <v>1163</v>
      </c>
      <c r="P23" s="102">
        <v>45807</v>
      </c>
      <c r="Q23" s="102">
        <v>45812</v>
      </c>
      <c r="R23" s="103">
        <v>11300</v>
      </c>
      <c r="S23" s="103">
        <v>8618.9599999999991</v>
      </c>
      <c r="T23" s="103">
        <v>2681.0400000000009</v>
      </c>
      <c r="U23" s="100" t="s">
        <v>80</v>
      </c>
    </row>
    <row r="24" spans="1:21" s="104" customFormat="1" ht="41.1" customHeight="1" x14ac:dyDescent="0.25">
      <c r="A24" s="100" t="s">
        <v>38</v>
      </c>
      <c r="B24" s="100" t="s">
        <v>227</v>
      </c>
      <c r="C24" s="100" t="s">
        <v>1164</v>
      </c>
      <c r="D24" s="100" t="s">
        <v>789</v>
      </c>
      <c r="E24" s="100" t="s">
        <v>790</v>
      </c>
      <c r="F24" s="100" t="s">
        <v>121</v>
      </c>
      <c r="G24" s="100" t="s">
        <v>791</v>
      </c>
      <c r="H24" s="100" t="s">
        <v>31</v>
      </c>
      <c r="I24" s="100" t="s">
        <v>1165</v>
      </c>
      <c r="J24" s="100" t="s">
        <v>30</v>
      </c>
      <c r="K24" s="100">
        <v>1</v>
      </c>
      <c r="L24" s="100" t="s">
        <v>28</v>
      </c>
      <c r="M24" s="100" t="s">
        <v>27</v>
      </c>
      <c r="N24" s="100" t="s">
        <v>46</v>
      </c>
      <c r="O24" s="101" t="s">
        <v>1166</v>
      </c>
      <c r="P24" s="102">
        <v>45807</v>
      </c>
      <c r="Q24" s="102">
        <v>45812</v>
      </c>
      <c r="R24" s="103">
        <v>13000</v>
      </c>
      <c r="S24" s="103">
        <v>9888.98</v>
      </c>
      <c r="T24" s="103">
        <v>3111.0200000000004</v>
      </c>
      <c r="U24" s="100" t="s">
        <v>80</v>
      </c>
    </row>
    <row r="25" spans="1:21" s="104" customFormat="1" ht="41.1" customHeight="1" x14ac:dyDescent="0.25">
      <c r="A25" s="100" t="s">
        <v>38</v>
      </c>
      <c r="B25" s="100" t="s">
        <v>227</v>
      </c>
      <c r="C25" s="100" t="s">
        <v>916</v>
      </c>
      <c r="D25" s="100" t="s">
        <v>434</v>
      </c>
      <c r="E25" s="100" t="s">
        <v>917</v>
      </c>
      <c r="F25" s="100" t="s">
        <v>918</v>
      </c>
      <c r="G25" s="100" t="s">
        <v>919</v>
      </c>
      <c r="H25" s="100" t="s">
        <v>31</v>
      </c>
      <c r="I25" s="100" t="s">
        <v>1167</v>
      </c>
      <c r="J25" s="100" t="s">
        <v>30</v>
      </c>
      <c r="K25" s="100">
        <v>1</v>
      </c>
      <c r="L25" s="100" t="s">
        <v>28</v>
      </c>
      <c r="M25" s="100" t="s">
        <v>27</v>
      </c>
      <c r="N25" s="100" t="s">
        <v>214</v>
      </c>
      <c r="O25" s="101" t="s">
        <v>1168</v>
      </c>
      <c r="P25" s="102">
        <v>45807</v>
      </c>
      <c r="Q25" s="102">
        <v>45812</v>
      </c>
      <c r="R25" s="103">
        <v>16571.07</v>
      </c>
      <c r="S25" s="103">
        <v>16401.07</v>
      </c>
      <c r="T25" s="103">
        <v>170</v>
      </c>
      <c r="U25" s="100" t="s">
        <v>80</v>
      </c>
    </row>
    <row r="26" spans="1:21" s="104" customFormat="1" ht="41.1" customHeight="1" x14ac:dyDescent="0.25">
      <c r="A26" s="100" t="s">
        <v>38</v>
      </c>
      <c r="B26" s="100" t="s">
        <v>906</v>
      </c>
      <c r="C26" s="100" t="s">
        <v>469</v>
      </c>
      <c r="D26" s="100" t="s">
        <v>464</v>
      </c>
      <c r="E26" s="100" t="s">
        <v>468</v>
      </c>
      <c r="F26" s="100" t="s">
        <v>74</v>
      </c>
      <c r="G26" s="100" t="s">
        <v>74</v>
      </c>
      <c r="H26" s="100" t="s">
        <v>31</v>
      </c>
      <c r="I26" s="100" t="s">
        <v>1169</v>
      </c>
      <c r="J26" s="100" t="s">
        <v>30</v>
      </c>
      <c r="K26" s="100">
        <v>2</v>
      </c>
      <c r="L26" s="100" t="s">
        <v>28</v>
      </c>
      <c r="M26" s="100" t="s">
        <v>27</v>
      </c>
      <c r="N26" s="100" t="s">
        <v>129</v>
      </c>
      <c r="O26" s="101" t="s">
        <v>1170</v>
      </c>
      <c r="P26" s="102">
        <v>45807</v>
      </c>
      <c r="Q26" s="102">
        <v>45812</v>
      </c>
      <c r="R26" s="103">
        <v>11300</v>
      </c>
      <c r="S26" s="103">
        <v>9479.1</v>
      </c>
      <c r="T26" s="103">
        <v>1820.8999999999996</v>
      </c>
      <c r="U26" s="100" t="s">
        <v>80</v>
      </c>
    </row>
    <row r="27" spans="1:21" s="104" customFormat="1" ht="41.1" customHeight="1" x14ac:dyDescent="0.25">
      <c r="A27" s="100" t="s">
        <v>38</v>
      </c>
      <c r="B27" s="100" t="s">
        <v>1118</v>
      </c>
      <c r="C27" s="100" t="s">
        <v>52</v>
      </c>
      <c r="D27" s="100" t="s">
        <v>35</v>
      </c>
      <c r="E27" s="100" t="s">
        <v>1171</v>
      </c>
      <c r="F27" s="100" t="s">
        <v>1172</v>
      </c>
      <c r="G27" s="100" t="s">
        <v>1173</v>
      </c>
      <c r="H27" s="100" t="s">
        <v>31</v>
      </c>
      <c r="I27" s="100" t="s">
        <v>1174</v>
      </c>
      <c r="J27" s="100" t="s">
        <v>30</v>
      </c>
      <c r="K27" s="100">
        <v>1</v>
      </c>
      <c r="L27" s="100" t="s">
        <v>28</v>
      </c>
      <c r="M27" s="100" t="s">
        <v>27</v>
      </c>
      <c r="N27" s="100" t="s">
        <v>214</v>
      </c>
      <c r="O27" s="101" t="s">
        <v>1175</v>
      </c>
      <c r="P27" s="102">
        <v>45807</v>
      </c>
      <c r="Q27" s="102">
        <v>45812</v>
      </c>
      <c r="R27" s="103">
        <v>11300</v>
      </c>
      <c r="S27" s="103">
        <v>10746.99</v>
      </c>
      <c r="T27" s="103">
        <v>553.01000000000022</v>
      </c>
      <c r="U27" s="100" t="s">
        <v>80</v>
      </c>
    </row>
    <row r="28" spans="1:21" s="104" customFormat="1" ht="41.1" customHeight="1" x14ac:dyDescent="0.25">
      <c r="A28" s="100" t="s">
        <v>38</v>
      </c>
      <c r="B28" s="100" t="s">
        <v>419</v>
      </c>
      <c r="C28" s="100" t="s">
        <v>1176</v>
      </c>
      <c r="D28" s="100" t="s">
        <v>464</v>
      </c>
      <c r="E28" s="100" t="s">
        <v>738</v>
      </c>
      <c r="F28" s="100" t="s">
        <v>739</v>
      </c>
      <c r="G28" s="100" t="s">
        <v>74</v>
      </c>
      <c r="H28" s="100" t="s">
        <v>31</v>
      </c>
      <c r="I28" s="100" t="s">
        <v>1169</v>
      </c>
      <c r="J28" s="100" t="s">
        <v>30</v>
      </c>
      <c r="K28" s="100">
        <v>2</v>
      </c>
      <c r="L28" s="100" t="s">
        <v>28</v>
      </c>
      <c r="M28" s="100" t="s">
        <v>27</v>
      </c>
      <c r="N28" s="100" t="s">
        <v>129</v>
      </c>
      <c r="O28" s="101" t="s">
        <v>1177</v>
      </c>
      <c r="P28" s="102">
        <v>45807</v>
      </c>
      <c r="Q28" s="102">
        <v>45812</v>
      </c>
      <c r="R28" s="103">
        <v>13000</v>
      </c>
      <c r="S28" s="103">
        <v>8673.07</v>
      </c>
      <c r="T28" s="103">
        <v>4326.93</v>
      </c>
      <c r="U28" s="100" t="s">
        <v>80</v>
      </c>
    </row>
    <row r="29" spans="1:21" s="104" customFormat="1" ht="41.1" customHeight="1" x14ac:dyDescent="0.25">
      <c r="A29" s="100" t="s">
        <v>38</v>
      </c>
      <c r="B29" s="100" t="s">
        <v>1118</v>
      </c>
      <c r="C29" s="100" t="s">
        <v>1178</v>
      </c>
      <c r="D29" s="100" t="s">
        <v>35</v>
      </c>
      <c r="E29" s="100" t="s">
        <v>1179</v>
      </c>
      <c r="F29" s="100" t="s">
        <v>346</v>
      </c>
      <c r="G29" s="100" t="s">
        <v>157</v>
      </c>
      <c r="H29" s="100" t="s">
        <v>31</v>
      </c>
      <c r="I29" s="100" t="s">
        <v>1180</v>
      </c>
      <c r="J29" s="100" t="s">
        <v>30</v>
      </c>
      <c r="K29" s="100">
        <v>1</v>
      </c>
      <c r="L29" s="100" t="s">
        <v>28</v>
      </c>
      <c r="M29" s="100" t="s">
        <v>27</v>
      </c>
      <c r="N29" s="100" t="s">
        <v>97</v>
      </c>
      <c r="O29" s="101" t="s">
        <v>1181</v>
      </c>
      <c r="P29" s="102">
        <v>45807</v>
      </c>
      <c r="Q29" s="102">
        <v>45813</v>
      </c>
      <c r="R29" s="103">
        <v>13400</v>
      </c>
      <c r="S29" s="103">
        <v>12600</v>
      </c>
      <c r="T29" s="103">
        <v>800</v>
      </c>
      <c r="U29" s="100" t="s">
        <v>80</v>
      </c>
    </row>
    <row r="30" spans="1:21" s="104" customFormat="1" ht="41.1" customHeight="1" x14ac:dyDescent="0.25">
      <c r="A30" s="100" t="s">
        <v>38</v>
      </c>
      <c r="B30" s="100" t="s">
        <v>370</v>
      </c>
      <c r="C30" s="100" t="s">
        <v>1182</v>
      </c>
      <c r="D30" s="100" t="s">
        <v>756</v>
      </c>
      <c r="E30" s="100" t="s">
        <v>1183</v>
      </c>
      <c r="F30" s="100" t="s">
        <v>1184</v>
      </c>
      <c r="G30" s="100" t="s">
        <v>1185</v>
      </c>
      <c r="H30" s="100" t="s">
        <v>31</v>
      </c>
      <c r="I30" s="100" t="s">
        <v>1186</v>
      </c>
      <c r="J30" s="100" t="s">
        <v>30</v>
      </c>
      <c r="K30" s="100">
        <v>1</v>
      </c>
      <c r="L30" s="100" t="s">
        <v>28</v>
      </c>
      <c r="M30" s="100" t="s">
        <v>27</v>
      </c>
      <c r="N30" s="100" t="s">
        <v>108</v>
      </c>
      <c r="O30" s="101" t="s">
        <v>1187</v>
      </c>
      <c r="P30" s="102">
        <v>45807</v>
      </c>
      <c r="Q30" s="102">
        <v>45813</v>
      </c>
      <c r="R30" s="103">
        <v>13400</v>
      </c>
      <c r="S30" s="103">
        <v>7392.51</v>
      </c>
      <c r="T30" s="103">
        <v>6007.49</v>
      </c>
      <c r="U30" s="100" t="s">
        <v>80</v>
      </c>
    </row>
    <row r="31" spans="1:21" s="104" customFormat="1" ht="41.1" customHeight="1" x14ac:dyDescent="0.25">
      <c r="A31" s="100" t="s">
        <v>38</v>
      </c>
      <c r="B31" s="100" t="s">
        <v>882</v>
      </c>
      <c r="C31" s="100" t="s">
        <v>1188</v>
      </c>
      <c r="D31" s="100" t="s">
        <v>35</v>
      </c>
      <c r="E31" s="100" t="s">
        <v>722</v>
      </c>
      <c r="F31" s="100" t="s">
        <v>698</v>
      </c>
      <c r="G31" s="100" t="s">
        <v>288</v>
      </c>
      <c r="H31" s="100" t="s">
        <v>31</v>
      </c>
      <c r="I31" s="100" t="s">
        <v>1189</v>
      </c>
      <c r="J31" s="100" t="s">
        <v>30</v>
      </c>
      <c r="K31" s="100">
        <v>1</v>
      </c>
      <c r="L31" s="100" t="s">
        <v>28</v>
      </c>
      <c r="M31" s="100" t="s">
        <v>27</v>
      </c>
      <c r="N31" s="100" t="s">
        <v>97</v>
      </c>
      <c r="O31" s="101" t="s">
        <v>1190</v>
      </c>
      <c r="P31" s="102">
        <v>45807</v>
      </c>
      <c r="Q31" s="102">
        <v>45813</v>
      </c>
      <c r="R31" s="103">
        <v>19707.09</v>
      </c>
      <c r="S31" s="103">
        <v>15186.77</v>
      </c>
      <c r="T31" s="103">
        <v>4520.32</v>
      </c>
      <c r="U31" s="100" t="s">
        <v>80</v>
      </c>
    </row>
    <row r="32" spans="1:21" s="104" customFormat="1" ht="41.1" customHeight="1" x14ac:dyDescent="0.25">
      <c r="A32" s="100" t="s">
        <v>38</v>
      </c>
      <c r="B32" s="100" t="s">
        <v>872</v>
      </c>
      <c r="C32" s="100" t="s">
        <v>1191</v>
      </c>
      <c r="D32" s="100" t="s">
        <v>1192</v>
      </c>
      <c r="E32" s="100" t="s">
        <v>1193</v>
      </c>
      <c r="F32" s="100" t="s">
        <v>202</v>
      </c>
      <c r="G32" s="100" t="s">
        <v>1194</v>
      </c>
      <c r="H32" s="100" t="s">
        <v>31</v>
      </c>
      <c r="I32" s="100" t="s">
        <v>1195</v>
      </c>
      <c r="J32" s="100" t="s">
        <v>30</v>
      </c>
      <c r="K32" s="100">
        <v>1</v>
      </c>
      <c r="L32" s="100" t="s">
        <v>28</v>
      </c>
      <c r="M32" s="100" t="s">
        <v>27</v>
      </c>
      <c r="N32" s="100" t="s">
        <v>108</v>
      </c>
      <c r="O32" s="101" t="s">
        <v>1196</v>
      </c>
      <c r="P32" s="102">
        <v>45807</v>
      </c>
      <c r="Q32" s="102">
        <v>45813</v>
      </c>
      <c r="R32" s="103">
        <v>13400</v>
      </c>
      <c r="S32" s="103">
        <v>6652.01</v>
      </c>
      <c r="T32" s="103">
        <v>6747.99</v>
      </c>
      <c r="U32" s="100" t="s">
        <v>80</v>
      </c>
    </row>
    <row r="33" spans="1:21" s="104" customFormat="1" ht="41.1" customHeight="1" x14ac:dyDescent="0.25">
      <c r="A33" s="100" t="s">
        <v>38</v>
      </c>
      <c r="B33" s="100" t="s">
        <v>227</v>
      </c>
      <c r="C33" s="100" t="s">
        <v>1197</v>
      </c>
      <c r="D33" s="100" t="s">
        <v>35</v>
      </c>
      <c r="E33" s="100" t="s">
        <v>717</v>
      </c>
      <c r="F33" s="100" t="s">
        <v>718</v>
      </c>
      <c r="G33" s="100" t="s">
        <v>678</v>
      </c>
      <c r="H33" s="100" t="s">
        <v>31</v>
      </c>
      <c r="I33" s="100" t="s">
        <v>1198</v>
      </c>
      <c r="J33" s="100" t="s">
        <v>30</v>
      </c>
      <c r="K33" s="100">
        <v>1</v>
      </c>
      <c r="L33" s="100" t="s">
        <v>28</v>
      </c>
      <c r="M33" s="100" t="s">
        <v>27</v>
      </c>
      <c r="N33" s="100" t="s">
        <v>244</v>
      </c>
      <c r="O33" s="101" t="s">
        <v>1198</v>
      </c>
      <c r="P33" s="102">
        <v>45807</v>
      </c>
      <c r="Q33" s="102">
        <v>45813</v>
      </c>
      <c r="R33" s="103">
        <v>15400</v>
      </c>
      <c r="S33" s="103">
        <v>11129</v>
      </c>
      <c r="T33" s="103">
        <v>4271</v>
      </c>
      <c r="U33" s="100" t="s">
        <v>80</v>
      </c>
    </row>
    <row r="34" spans="1:21" s="104" customFormat="1" ht="41.1" customHeight="1" x14ac:dyDescent="0.25">
      <c r="A34" s="100" t="s">
        <v>38</v>
      </c>
      <c r="B34" s="100" t="s">
        <v>1199</v>
      </c>
      <c r="C34" s="100" t="s">
        <v>1200</v>
      </c>
      <c r="D34" s="100" t="s">
        <v>747</v>
      </c>
      <c r="E34" s="100" t="s">
        <v>945</v>
      </c>
      <c r="F34" s="100" t="s">
        <v>288</v>
      </c>
      <c r="G34" s="100" t="s">
        <v>1031</v>
      </c>
      <c r="H34" s="100" t="s">
        <v>31</v>
      </c>
      <c r="I34" s="100" t="s">
        <v>1201</v>
      </c>
      <c r="J34" s="100" t="s">
        <v>30</v>
      </c>
      <c r="K34" s="100">
        <v>0</v>
      </c>
      <c r="L34" s="100" t="s">
        <v>28</v>
      </c>
      <c r="M34" s="100" t="s">
        <v>27</v>
      </c>
      <c r="N34" s="100" t="s">
        <v>856</v>
      </c>
      <c r="O34" s="101" t="s">
        <v>1202</v>
      </c>
      <c r="P34" s="102">
        <v>45807</v>
      </c>
      <c r="Q34" s="102">
        <v>45813</v>
      </c>
      <c r="R34" s="103">
        <v>13400</v>
      </c>
      <c r="S34" s="103">
        <v>8890.06</v>
      </c>
      <c r="T34" s="103">
        <v>4509.9400000000005</v>
      </c>
      <c r="U34" s="100" t="s">
        <v>80</v>
      </c>
    </row>
    <row r="35" spans="1:21" s="104" customFormat="1" ht="41.1" customHeight="1" x14ac:dyDescent="0.25">
      <c r="A35" s="100" t="s">
        <v>38</v>
      </c>
      <c r="B35" s="100" t="s">
        <v>466</v>
      </c>
      <c r="C35" s="100" t="s">
        <v>1203</v>
      </c>
      <c r="D35" s="100" t="s">
        <v>747</v>
      </c>
      <c r="E35" s="100" t="s">
        <v>1204</v>
      </c>
      <c r="F35" s="100" t="s">
        <v>1205</v>
      </c>
      <c r="G35" s="100" t="s">
        <v>173</v>
      </c>
      <c r="H35" s="100" t="s">
        <v>31</v>
      </c>
      <c r="I35" s="100" t="s">
        <v>1206</v>
      </c>
      <c r="J35" s="100" t="s">
        <v>30</v>
      </c>
      <c r="K35" s="100">
        <v>0</v>
      </c>
      <c r="L35" s="100" t="s">
        <v>28</v>
      </c>
      <c r="M35" s="100" t="s">
        <v>27</v>
      </c>
      <c r="N35" s="100" t="s">
        <v>856</v>
      </c>
      <c r="O35" s="101" t="s">
        <v>1207</v>
      </c>
      <c r="P35" s="102">
        <v>45807</v>
      </c>
      <c r="Q35" s="102">
        <v>45813</v>
      </c>
      <c r="R35" s="103">
        <v>15400</v>
      </c>
      <c r="S35" s="103">
        <v>11092.22</v>
      </c>
      <c r="T35" s="103">
        <v>4307.7800000000007</v>
      </c>
      <c r="U35" s="100" t="s">
        <v>80</v>
      </c>
    </row>
    <row r="36" spans="1:21" s="104" customFormat="1" ht="41.1" customHeight="1" x14ac:dyDescent="0.25">
      <c r="A36" s="100" t="s">
        <v>38</v>
      </c>
      <c r="B36" s="100" t="s">
        <v>867</v>
      </c>
      <c r="C36" s="100" t="s">
        <v>87</v>
      </c>
      <c r="D36" s="100" t="s">
        <v>86</v>
      </c>
      <c r="E36" s="100" t="s">
        <v>85</v>
      </c>
      <c r="F36" s="100" t="s">
        <v>84</v>
      </c>
      <c r="G36" s="100" t="s">
        <v>83</v>
      </c>
      <c r="H36" s="100" t="s">
        <v>31</v>
      </c>
      <c r="I36" s="100" t="s">
        <v>1208</v>
      </c>
      <c r="J36" s="100" t="s">
        <v>30</v>
      </c>
      <c r="K36" s="100">
        <v>1</v>
      </c>
      <c r="L36" s="100" t="s">
        <v>28</v>
      </c>
      <c r="M36" s="100" t="s">
        <v>27</v>
      </c>
      <c r="N36" s="100" t="s">
        <v>46</v>
      </c>
      <c r="O36" s="101" t="s">
        <v>1209</v>
      </c>
      <c r="P36" s="102">
        <v>45807</v>
      </c>
      <c r="Q36" s="102">
        <v>45813</v>
      </c>
      <c r="R36" s="103">
        <v>13400</v>
      </c>
      <c r="S36" s="103">
        <v>9126</v>
      </c>
      <c r="T36" s="103">
        <v>4274</v>
      </c>
      <c r="U36" s="100" t="s">
        <v>80</v>
      </c>
    </row>
    <row r="37" spans="1:21" s="104" customFormat="1" ht="41.1" customHeight="1" x14ac:dyDescent="0.25">
      <c r="A37" s="100" t="s">
        <v>38</v>
      </c>
      <c r="B37" s="100" t="s">
        <v>466</v>
      </c>
      <c r="C37" s="100" t="s">
        <v>858</v>
      </c>
      <c r="D37" s="100" t="s">
        <v>756</v>
      </c>
      <c r="E37" s="100" t="s">
        <v>762</v>
      </c>
      <c r="F37" s="100" t="s">
        <v>353</v>
      </c>
      <c r="G37" s="100" t="s">
        <v>83</v>
      </c>
      <c r="H37" s="100" t="s">
        <v>31</v>
      </c>
      <c r="I37" s="100" t="s">
        <v>1210</v>
      </c>
      <c r="J37" s="100" t="s">
        <v>30</v>
      </c>
      <c r="K37" s="100">
        <v>6</v>
      </c>
      <c r="L37" s="100" t="s">
        <v>28</v>
      </c>
      <c r="M37" s="100" t="s">
        <v>27</v>
      </c>
      <c r="N37" s="100" t="s">
        <v>108</v>
      </c>
      <c r="O37" s="101" t="s">
        <v>1211</v>
      </c>
      <c r="P37" s="102">
        <v>45807</v>
      </c>
      <c r="Q37" s="102">
        <v>45813</v>
      </c>
      <c r="R37" s="103">
        <v>16485.45</v>
      </c>
      <c r="S37" s="103">
        <v>12783.27</v>
      </c>
      <c r="T37" s="103">
        <v>3702.1800000000003</v>
      </c>
      <c r="U37" s="100" t="s">
        <v>80</v>
      </c>
    </row>
    <row r="38" spans="1:21" s="104" customFormat="1" ht="41.1" customHeight="1" x14ac:dyDescent="0.25">
      <c r="A38" s="100" t="s">
        <v>38</v>
      </c>
      <c r="B38" s="100" t="s">
        <v>872</v>
      </c>
      <c r="C38" s="100" t="s">
        <v>888</v>
      </c>
      <c r="D38" s="100" t="s">
        <v>806</v>
      </c>
      <c r="E38" s="100" t="s">
        <v>1212</v>
      </c>
      <c r="F38" s="100" t="s">
        <v>1213</v>
      </c>
      <c r="G38" s="100" t="s">
        <v>33</v>
      </c>
      <c r="H38" s="100" t="s">
        <v>31</v>
      </c>
      <c r="I38" s="100" t="s">
        <v>1214</v>
      </c>
      <c r="J38" s="100" t="s">
        <v>30</v>
      </c>
      <c r="K38" s="100">
        <v>1</v>
      </c>
      <c r="L38" s="100" t="s">
        <v>28</v>
      </c>
      <c r="M38" s="100" t="s">
        <v>27</v>
      </c>
      <c r="N38" s="100" t="s">
        <v>856</v>
      </c>
      <c r="O38" s="101" t="s">
        <v>1215</v>
      </c>
      <c r="P38" s="102">
        <v>45807</v>
      </c>
      <c r="Q38" s="102">
        <v>45813</v>
      </c>
      <c r="R38" s="103">
        <v>14200</v>
      </c>
      <c r="S38" s="103">
        <v>11661.32</v>
      </c>
      <c r="T38" s="103">
        <v>2538.6800000000003</v>
      </c>
      <c r="U38" s="100" t="s">
        <v>80</v>
      </c>
    </row>
    <row r="39" spans="1:21" s="104" customFormat="1" ht="41.1" customHeight="1" x14ac:dyDescent="0.25">
      <c r="A39" s="100" t="s">
        <v>38</v>
      </c>
      <c r="B39" s="100" t="s">
        <v>872</v>
      </c>
      <c r="C39" s="100" t="s">
        <v>286</v>
      </c>
      <c r="D39" s="100" t="s">
        <v>35</v>
      </c>
      <c r="E39" s="100" t="s">
        <v>287</v>
      </c>
      <c r="F39" s="100" t="s">
        <v>83</v>
      </c>
      <c r="G39" s="100" t="s">
        <v>288</v>
      </c>
      <c r="H39" s="100" t="s">
        <v>31</v>
      </c>
      <c r="I39" s="100" t="s">
        <v>1216</v>
      </c>
      <c r="J39" s="100" t="s">
        <v>30</v>
      </c>
      <c r="K39" s="100">
        <v>0</v>
      </c>
      <c r="L39" s="100" t="s">
        <v>28</v>
      </c>
      <c r="M39" s="100" t="s">
        <v>27</v>
      </c>
      <c r="N39" s="100" t="s">
        <v>856</v>
      </c>
      <c r="O39" s="101" t="s">
        <v>1217</v>
      </c>
      <c r="P39" s="102">
        <v>45807</v>
      </c>
      <c r="Q39" s="102">
        <v>45813</v>
      </c>
      <c r="R39" s="103">
        <v>19363.82</v>
      </c>
      <c r="S39" s="103">
        <v>11290.6</v>
      </c>
      <c r="T39" s="103">
        <v>8073.2199999999993</v>
      </c>
      <c r="U39" s="100" t="s">
        <v>80</v>
      </c>
    </row>
    <row r="40" spans="1:21" s="104" customFormat="1" ht="41.1" customHeight="1" x14ac:dyDescent="0.25">
      <c r="A40" s="100" t="s">
        <v>38</v>
      </c>
      <c r="B40" s="100" t="s">
        <v>466</v>
      </c>
      <c r="C40" s="100" t="s">
        <v>1218</v>
      </c>
      <c r="D40" s="100" t="s">
        <v>464</v>
      </c>
      <c r="E40" s="100" t="s">
        <v>1219</v>
      </c>
      <c r="F40" s="100" t="s">
        <v>1220</v>
      </c>
      <c r="G40" s="100" t="s">
        <v>461</v>
      </c>
      <c r="H40" s="100" t="s">
        <v>31</v>
      </c>
      <c r="I40" s="100" t="s">
        <v>1144</v>
      </c>
      <c r="J40" s="100" t="s">
        <v>30</v>
      </c>
      <c r="K40" s="100">
        <v>5</v>
      </c>
      <c r="L40" s="100" t="s">
        <v>28</v>
      </c>
      <c r="M40" s="100" t="s">
        <v>27</v>
      </c>
      <c r="N40" s="100" t="s">
        <v>108</v>
      </c>
      <c r="O40" s="101" t="s">
        <v>1221</v>
      </c>
      <c r="P40" s="102">
        <v>45807</v>
      </c>
      <c r="Q40" s="102">
        <v>45813</v>
      </c>
      <c r="R40" s="103">
        <v>15900</v>
      </c>
      <c r="S40" s="103">
        <v>11339.8</v>
      </c>
      <c r="T40" s="103">
        <v>4560.2000000000007</v>
      </c>
      <c r="U40" s="100" t="s">
        <v>80</v>
      </c>
    </row>
    <row r="41" spans="1:21" s="104" customFormat="1" ht="41.1" customHeight="1" x14ac:dyDescent="0.25">
      <c r="A41" s="100" t="s">
        <v>38</v>
      </c>
      <c r="B41" s="100" t="s">
        <v>872</v>
      </c>
      <c r="C41" s="100" t="s">
        <v>1203</v>
      </c>
      <c r="D41" s="100" t="s">
        <v>747</v>
      </c>
      <c r="E41" s="100" t="s">
        <v>1222</v>
      </c>
      <c r="F41" s="100" t="s">
        <v>74</v>
      </c>
      <c r="G41" s="100" t="s">
        <v>353</v>
      </c>
      <c r="H41" s="100" t="s">
        <v>31</v>
      </c>
      <c r="I41" s="100" t="s">
        <v>1223</v>
      </c>
      <c r="J41" s="100" t="s">
        <v>30</v>
      </c>
      <c r="K41" s="100">
        <v>0</v>
      </c>
      <c r="L41" s="100" t="s">
        <v>28</v>
      </c>
      <c r="M41" s="100" t="s">
        <v>27</v>
      </c>
      <c r="N41" s="100" t="s">
        <v>856</v>
      </c>
      <c r="O41" s="101" t="s">
        <v>1224</v>
      </c>
      <c r="P41" s="102">
        <v>45807</v>
      </c>
      <c r="Q41" s="102">
        <v>45813</v>
      </c>
      <c r="R41" s="103">
        <v>18672.914000000001</v>
      </c>
      <c r="S41" s="103">
        <v>12970.4</v>
      </c>
      <c r="T41" s="103">
        <v>5702.514000000001</v>
      </c>
      <c r="U41" s="100" t="s">
        <v>80</v>
      </c>
    </row>
    <row r="42" spans="1:21" s="104" customFormat="1" ht="41.1" customHeight="1" x14ac:dyDescent="0.25">
      <c r="A42" s="100" t="s">
        <v>38</v>
      </c>
      <c r="B42" s="100" t="s">
        <v>419</v>
      </c>
      <c r="C42" s="100" t="s">
        <v>778</v>
      </c>
      <c r="D42" s="100" t="s">
        <v>747</v>
      </c>
      <c r="E42" s="100" t="s">
        <v>779</v>
      </c>
      <c r="F42" s="100" t="s">
        <v>780</v>
      </c>
      <c r="G42" s="100" t="s">
        <v>121</v>
      </c>
      <c r="H42" s="100" t="s">
        <v>31</v>
      </c>
      <c r="I42" s="100" t="s">
        <v>1225</v>
      </c>
      <c r="J42" s="100" t="s">
        <v>30</v>
      </c>
      <c r="K42" s="100">
        <v>0</v>
      </c>
      <c r="L42" s="100" t="s">
        <v>28</v>
      </c>
      <c r="M42" s="100" t="s">
        <v>27</v>
      </c>
      <c r="N42" s="100" t="s">
        <v>856</v>
      </c>
      <c r="O42" s="101" t="s">
        <v>1226</v>
      </c>
      <c r="P42" s="102">
        <v>45807</v>
      </c>
      <c r="Q42" s="102">
        <v>45813</v>
      </c>
      <c r="R42" s="103">
        <v>20841.09</v>
      </c>
      <c r="S42" s="103">
        <v>13978.52</v>
      </c>
      <c r="T42" s="103">
        <v>6862.57</v>
      </c>
      <c r="U42" s="100" t="s">
        <v>80</v>
      </c>
    </row>
    <row r="43" spans="1:21" s="104" customFormat="1" ht="41.1" customHeight="1" x14ac:dyDescent="0.25">
      <c r="A43" s="100" t="s">
        <v>38</v>
      </c>
      <c r="B43" s="100" t="s">
        <v>906</v>
      </c>
      <c r="C43" s="100" t="s">
        <v>1227</v>
      </c>
      <c r="D43" s="100" t="s">
        <v>113</v>
      </c>
      <c r="E43" s="100" t="s">
        <v>154</v>
      </c>
      <c r="F43" s="100" t="s">
        <v>153</v>
      </c>
      <c r="G43" s="100" t="s">
        <v>152</v>
      </c>
      <c r="H43" s="100" t="s">
        <v>31</v>
      </c>
      <c r="I43" s="100" t="s">
        <v>172</v>
      </c>
      <c r="J43" s="100" t="s">
        <v>30</v>
      </c>
      <c r="K43" s="100">
        <v>1</v>
      </c>
      <c r="L43" s="100" t="s">
        <v>28</v>
      </c>
      <c r="M43" s="100" t="s">
        <v>27</v>
      </c>
      <c r="N43" s="100" t="s">
        <v>46</v>
      </c>
      <c r="O43" s="101" t="s">
        <v>1228</v>
      </c>
      <c r="P43" s="102">
        <v>45807</v>
      </c>
      <c r="Q43" s="102">
        <v>45813</v>
      </c>
      <c r="R43" s="103">
        <v>18237.45</v>
      </c>
      <c r="S43" s="103">
        <v>13993.24</v>
      </c>
      <c r="T43" s="103">
        <v>4244.2100000000009</v>
      </c>
      <c r="U43" s="100" t="s">
        <v>80</v>
      </c>
    </row>
    <row r="44" spans="1:21" s="104" customFormat="1" ht="41.1" customHeight="1" x14ac:dyDescent="0.25">
      <c r="A44" s="100" t="s">
        <v>38</v>
      </c>
      <c r="B44" s="100" t="s">
        <v>867</v>
      </c>
      <c r="C44" s="100" t="s">
        <v>868</v>
      </c>
      <c r="D44" s="100" t="s">
        <v>86</v>
      </c>
      <c r="E44" s="100" t="s">
        <v>869</v>
      </c>
      <c r="F44" s="100" t="s">
        <v>288</v>
      </c>
      <c r="G44" s="100" t="s">
        <v>870</v>
      </c>
      <c r="H44" s="100" t="s">
        <v>31</v>
      </c>
      <c r="I44" s="100" t="s">
        <v>1229</v>
      </c>
      <c r="J44" s="100" t="s">
        <v>30</v>
      </c>
      <c r="K44" s="100">
        <v>4</v>
      </c>
      <c r="L44" s="100" t="s">
        <v>28</v>
      </c>
      <c r="M44" s="100" t="s">
        <v>27</v>
      </c>
      <c r="N44" s="100" t="s">
        <v>214</v>
      </c>
      <c r="O44" s="101" t="s">
        <v>1229</v>
      </c>
      <c r="P44" s="102">
        <v>45807</v>
      </c>
      <c r="Q44" s="102">
        <v>45813</v>
      </c>
      <c r="R44" s="103">
        <v>13400</v>
      </c>
      <c r="S44" s="103">
        <v>13400</v>
      </c>
      <c r="T44" s="103">
        <v>0</v>
      </c>
      <c r="U44" s="100" t="s">
        <v>80</v>
      </c>
    </row>
    <row r="45" spans="1:21" s="104" customFormat="1" ht="41.1" customHeight="1" x14ac:dyDescent="0.25">
      <c r="A45" s="100" t="s">
        <v>38</v>
      </c>
      <c r="B45" s="100" t="s">
        <v>872</v>
      </c>
      <c r="C45" s="100" t="s">
        <v>873</v>
      </c>
      <c r="D45" s="100" t="s">
        <v>86</v>
      </c>
      <c r="E45" s="100" t="s">
        <v>874</v>
      </c>
      <c r="F45" s="100" t="s">
        <v>875</v>
      </c>
      <c r="G45" s="100" t="s">
        <v>876</v>
      </c>
      <c r="H45" s="100" t="s">
        <v>31</v>
      </c>
      <c r="I45" s="100" t="s">
        <v>1230</v>
      </c>
      <c r="J45" s="100" t="s">
        <v>30</v>
      </c>
      <c r="K45" s="100">
        <v>1</v>
      </c>
      <c r="L45" s="100" t="s">
        <v>28</v>
      </c>
      <c r="M45" s="100" t="s">
        <v>27</v>
      </c>
      <c r="N45" s="100" t="s">
        <v>856</v>
      </c>
      <c r="O45" s="101" t="s">
        <v>1230</v>
      </c>
      <c r="P45" s="102">
        <v>45807</v>
      </c>
      <c r="Q45" s="102">
        <v>45813</v>
      </c>
      <c r="R45" s="103">
        <v>13400</v>
      </c>
      <c r="S45" s="103">
        <v>8301.3799999999992</v>
      </c>
      <c r="T45" s="103">
        <v>5098.6200000000008</v>
      </c>
      <c r="U45" s="100" t="s">
        <v>80</v>
      </c>
    </row>
    <row r="46" spans="1:21" s="104" customFormat="1" ht="41.1" customHeight="1" x14ac:dyDescent="0.25">
      <c r="A46" s="100" t="s">
        <v>38</v>
      </c>
      <c r="B46" s="100" t="s">
        <v>867</v>
      </c>
      <c r="C46" s="100" t="s">
        <v>655</v>
      </c>
      <c r="D46" s="100" t="s">
        <v>86</v>
      </c>
      <c r="E46" s="100" t="s">
        <v>930</v>
      </c>
      <c r="F46" s="100" t="s">
        <v>657</v>
      </c>
      <c r="G46" s="100" t="s">
        <v>173</v>
      </c>
      <c r="H46" s="100" t="s">
        <v>31</v>
      </c>
      <c r="I46" s="100" t="s">
        <v>1231</v>
      </c>
      <c r="J46" s="100" t="s">
        <v>30</v>
      </c>
      <c r="K46" s="100">
        <v>1</v>
      </c>
      <c r="L46" s="100" t="s">
        <v>28</v>
      </c>
      <c r="M46" s="100" t="s">
        <v>27</v>
      </c>
      <c r="N46" s="100" t="s">
        <v>129</v>
      </c>
      <c r="O46" s="101" t="s">
        <v>1231</v>
      </c>
      <c r="P46" s="102">
        <v>45807</v>
      </c>
      <c r="Q46" s="102">
        <v>45813</v>
      </c>
      <c r="R46" s="103">
        <v>13400</v>
      </c>
      <c r="S46" s="103">
        <v>8117.3</v>
      </c>
      <c r="T46" s="103">
        <v>5282.7</v>
      </c>
      <c r="U46" s="100" t="s">
        <v>80</v>
      </c>
    </row>
    <row r="47" spans="1:21" s="104" customFormat="1" ht="41.1" customHeight="1" x14ac:dyDescent="0.25">
      <c r="A47" s="100" t="s">
        <v>38</v>
      </c>
      <c r="B47" s="100" t="s">
        <v>882</v>
      </c>
      <c r="C47" s="100" t="s">
        <v>883</v>
      </c>
      <c r="D47" s="100" t="s">
        <v>51</v>
      </c>
      <c r="E47" s="100" t="s">
        <v>50</v>
      </c>
      <c r="F47" s="100" t="s">
        <v>884</v>
      </c>
      <c r="G47" s="100" t="s">
        <v>885</v>
      </c>
      <c r="H47" s="100" t="s">
        <v>31</v>
      </c>
      <c r="I47" s="100" t="s">
        <v>1232</v>
      </c>
      <c r="J47" s="100" t="s">
        <v>30</v>
      </c>
      <c r="K47" s="100">
        <v>1</v>
      </c>
      <c r="L47" s="100" t="s">
        <v>28</v>
      </c>
      <c r="M47" s="100" t="s">
        <v>27</v>
      </c>
      <c r="N47" s="100" t="s">
        <v>193</v>
      </c>
      <c r="O47" s="101" t="s">
        <v>1233</v>
      </c>
      <c r="P47" s="102">
        <v>45809</v>
      </c>
      <c r="Q47" s="102">
        <v>45810</v>
      </c>
      <c r="R47" s="103">
        <v>2900</v>
      </c>
      <c r="S47" s="103">
        <v>2900</v>
      </c>
      <c r="T47" s="103">
        <v>0</v>
      </c>
      <c r="U47" s="100" t="s">
        <v>80</v>
      </c>
    </row>
    <row r="48" spans="1:21" s="104" customFormat="1" ht="41.1" customHeight="1" x14ac:dyDescent="0.25">
      <c r="A48" s="100" t="s">
        <v>38</v>
      </c>
      <c r="B48" s="100" t="s">
        <v>53</v>
      </c>
      <c r="C48" s="100" t="s">
        <v>1234</v>
      </c>
      <c r="D48" s="100" t="s">
        <v>35</v>
      </c>
      <c r="E48" s="100" t="s">
        <v>1235</v>
      </c>
      <c r="F48" s="100" t="s">
        <v>1236</v>
      </c>
      <c r="G48" s="100" t="s">
        <v>141</v>
      </c>
      <c r="H48" s="100" t="s">
        <v>31</v>
      </c>
      <c r="I48" s="100" t="s">
        <v>1237</v>
      </c>
      <c r="J48" s="100" t="s">
        <v>30</v>
      </c>
      <c r="K48" s="100">
        <v>1</v>
      </c>
      <c r="L48" s="100" t="s">
        <v>28</v>
      </c>
      <c r="M48" s="100" t="s">
        <v>27</v>
      </c>
      <c r="N48" s="100" t="s">
        <v>193</v>
      </c>
      <c r="O48" s="101" t="s">
        <v>1237</v>
      </c>
      <c r="P48" s="102">
        <v>45809</v>
      </c>
      <c r="Q48" s="102">
        <v>45810</v>
      </c>
      <c r="R48" s="103">
        <v>8553.91</v>
      </c>
      <c r="S48" s="103">
        <v>5645.59</v>
      </c>
      <c r="T48" s="103">
        <v>2908.3199999999997</v>
      </c>
      <c r="U48" s="100" t="s">
        <v>80</v>
      </c>
    </row>
    <row r="49" spans="1:21" s="104" customFormat="1" ht="41.1" customHeight="1" x14ac:dyDescent="0.25">
      <c r="A49" s="100" t="s">
        <v>38</v>
      </c>
      <c r="B49" s="100" t="s">
        <v>1199</v>
      </c>
      <c r="C49" s="100" t="s">
        <v>114</v>
      </c>
      <c r="D49" s="100" t="s">
        <v>113</v>
      </c>
      <c r="E49" s="100" t="s">
        <v>159</v>
      </c>
      <c r="F49" s="100" t="s">
        <v>158</v>
      </c>
      <c r="G49" s="100" t="s">
        <v>157</v>
      </c>
      <c r="H49" s="100" t="s">
        <v>31</v>
      </c>
      <c r="I49" s="100" t="s">
        <v>1238</v>
      </c>
      <c r="J49" s="100" t="s">
        <v>30</v>
      </c>
      <c r="K49" s="100">
        <v>1</v>
      </c>
      <c r="L49" s="100" t="s">
        <v>28</v>
      </c>
      <c r="M49" s="100" t="s">
        <v>27</v>
      </c>
      <c r="N49" s="100" t="s">
        <v>72</v>
      </c>
      <c r="O49" s="101" t="s">
        <v>1239</v>
      </c>
      <c r="P49" s="102">
        <v>45809</v>
      </c>
      <c r="Q49" s="102">
        <v>45810</v>
      </c>
      <c r="R49" s="103">
        <v>2251.85</v>
      </c>
      <c r="S49" s="103">
        <v>1400</v>
      </c>
      <c r="T49" s="103">
        <v>851.84999999999991</v>
      </c>
      <c r="U49" s="100" t="s">
        <v>80</v>
      </c>
    </row>
    <row r="50" spans="1:21" s="104" customFormat="1" ht="41.1" customHeight="1" x14ac:dyDescent="0.25">
      <c r="A50" s="100" t="s">
        <v>38</v>
      </c>
      <c r="B50" s="100" t="s">
        <v>60</v>
      </c>
      <c r="C50" s="100" t="s">
        <v>169</v>
      </c>
      <c r="D50" s="100" t="s">
        <v>51</v>
      </c>
      <c r="E50" s="100" t="s">
        <v>163</v>
      </c>
      <c r="F50" s="100" t="s">
        <v>121</v>
      </c>
      <c r="G50" s="100" t="s">
        <v>162</v>
      </c>
      <c r="H50" s="100" t="s">
        <v>31</v>
      </c>
      <c r="I50" s="100" t="s">
        <v>1240</v>
      </c>
      <c r="J50" s="100" t="s">
        <v>30</v>
      </c>
      <c r="K50" s="100">
        <v>0</v>
      </c>
      <c r="L50" s="100" t="s">
        <v>28</v>
      </c>
      <c r="M50" s="100" t="s">
        <v>27</v>
      </c>
      <c r="N50" s="100" t="s">
        <v>856</v>
      </c>
      <c r="O50" s="101" t="s">
        <v>1240</v>
      </c>
      <c r="P50" s="102">
        <v>45810</v>
      </c>
      <c r="Q50" s="102">
        <v>45811</v>
      </c>
      <c r="R50" s="103">
        <v>10541.11</v>
      </c>
      <c r="S50" s="103">
        <v>4048.89</v>
      </c>
      <c r="T50" s="103">
        <v>6492.2200000000012</v>
      </c>
      <c r="U50" s="100" t="s">
        <v>80</v>
      </c>
    </row>
    <row r="51" spans="1:21" s="104" customFormat="1" ht="41.1" customHeight="1" x14ac:dyDescent="0.25">
      <c r="A51" s="100" t="s">
        <v>38</v>
      </c>
      <c r="B51" s="100" t="s">
        <v>1199</v>
      </c>
      <c r="C51" s="100" t="s">
        <v>1241</v>
      </c>
      <c r="D51" s="100" t="s">
        <v>35</v>
      </c>
      <c r="E51" s="100" t="s">
        <v>1242</v>
      </c>
      <c r="F51" s="100" t="s">
        <v>75</v>
      </c>
      <c r="G51" s="100" t="s">
        <v>74</v>
      </c>
      <c r="H51" s="100" t="s">
        <v>31</v>
      </c>
      <c r="I51" s="100" t="s">
        <v>1243</v>
      </c>
      <c r="J51" s="100" t="s">
        <v>30</v>
      </c>
      <c r="K51" s="100">
        <v>13</v>
      </c>
      <c r="L51" s="100" t="s">
        <v>28</v>
      </c>
      <c r="M51" s="100" t="s">
        <v>27</v>
      </c>
      <c r="N51" s="100" t="s">
        <v>856</v>
      </c>
      <c r="O51" s="101" t="s">
        <v>1244</v>
      </c>
      <c r="P51" s="102">
        <v>45810</v>
      </c>
      <c r="Q51" s="102">
        <v>45812</v>
      </c>
      <c r="R51" s="103">
        <v>5000</v>
      </c>
      <c r="S51" s="103">
        <v>4131.01</v>
      </c>
      <c r="T51" s="103">
        <v>868.98999999999978</v>
      </c>
      <c r="U51" s="100" t="s">
        <v>80</v>
      </c>
    </row>
    <row r="52" spans="1:21" s="104" customFormat="1" ht="41.1" customHeight="1" x14ac:dyDescent="0.25">
      <c r="A52" s="100" t="s">
        <v>38</v>
      </c>
      <c r="B52" s="100" t="s">
        <v>1199</v>
      </c>
      <c r="C52" s="100" t="s">
        <v>114</v>
      </c>
      <c r="D52" s="100" t="s">
        <v>113</v>
      </c>
      <c r="E52" s="100" t="s">
        <v>159</v>
      </c>
      <c r="F52" s="100" t="s">
        <v>158</v>
      </c>
      <c r="G52" s="100" t="s">
        <v>157</v>
      </c>
      <c r="H52" s="100" t="s">
        <v>31</v>
      </c>
      <c r="I52" s="100" t="s">
        <v>1245</v>
      </c>
      <c r="J52" s="100" t="s">
        <v>30</v>
      </c>
      <c r="K52" s="100">
        <v>1</v>
      </c>
      <c r="L52" s="100" t="s">
        <v>28</v>
      </c>
      <c r="M52" s="100" t="s">
        <v>27</v>
      </c>
      <c r="N52" s="100" t="s">
        <v>856</v>
      </c>
      <c r="O52" s="101" t="s">
        <v>1246</v>
      </c>
      <c r="P52" s="102">
        <v>45810</v>
      </c>
      <c r="Q52" s="102">
        <v>45812</v>
      </c>
      <c r="R52" s="103">
        <v>9082.18</v>
      </c>
      <c r="S52" s="103">
        <v>8532.18</v>
      </c>
      <c r="T52" s="103">
        <v>550</v>
      </c>
      <c r="U52" s="100" t="s">
        <v>80</v>
      </c>
    </row>
    <row r="53" spans="1:21" s="104" customFormat="1" ht="41.1" customHeight="1" x14ac:dyDescent="0.25">
      <c r="A53" s="100" t="s">
        <v>38</v>
      </c>
      <c r="B53" s="100" t="s">
        <v>1118</v>
      </c>
      <c r="C53" s="100" t="s">
        <v>1247</v>
      </c>
      <c r="D53" s="100" t="s">
        <v>113</v>
      </c>
      <c r="E53" s="100" t="s">
        <v>1248</v>
      </c>
      <c r="F53" s="100" t="s">
        <v>1249</v>
      </c>
      <c r="G53" s="100" t="s">
        <v>1250</v>
      </c>
      <c r="H53" s="100" t="s">
        <v>31</v>
      </c>
      <c r="I53" s="100" t="s">
        <v>1251</v>
      </c>
      <c r="J53" s="100" t="s">
        <v>30</v>
      </c>
      <c r="K53" s="100">
        <v>1</v>
      </c>
      <c r="L53" s="100" t="s">
        <v>28</v>
      </c>
      <c r="M53" s="100" t="s">
        <v>27</v>
      </c>
      <c r="N53" s="100" t="s">
        <v>856</v>
      </c>
      <c r="O53" s="101" t="s">
        <v>1251</v>
      </c>
      <c r="P53" s="102">
        <v>45810</v>
      </c>
      <c r="Q53" s="102">
        <v>45812</v>
      </c>
      <c r="R53" s="103">
        <v>5000</v>
      </c>
      <c r="S53" s="103">
        <v>4284.01</v>
      </c>
      <c r="T53" s="103">
        <v>715.98999999999978</v>
      </c>
      <c r="U53" s="100" t="s">
        <v>80</v>
      </c>
    </row>
    <row r="54" spans="1:21" s="104" customFormat="1" ht="41.1" customHeight="1" x14ac:dyDescent="0.25">
      <c r="A54" s="100" t="s">
        <v>38</v>
      </c>
      <c r="B54" s="100" t="s">
        <v>1137</v>
      </c>
      <c r="C54" s="100" t="s">
        <v>1252</v>
      </c>
      <c r="D54" s="100" t="s">
        <v>113</v>
      </c>
      <c r="E54" s="100" t="s">
        <v>112</v>
      </c>
      <c r="F54" s="100" t="s">
        <v>111</v>
      </c>
      <c r="G54" s="100" t="s">
        <v>110</v>
      </c>
      <c r="H54" s="100" t="s">
        <v>31</v>
      </c>
      <c r="I54" s="100" t="s">
        <v>1245</v>
      </c>
      <c r="J54" s="100" t="s">
        <v>30</v>
      </c>
      <c r="K54" s="100">
        <v>1</v>
      </c>
      <c r="L54" s="100" t="s">
        <v>28</v>
      </c>
      <c r="M54" s="100" t="s">
        <v>27</v>
      </c>
      <c r="N54" s="100" t="s">
        <v>856</v>
      </c>
      <c r="O54" s="101" t="s">
        <v>1246</v>
      </c>
      <c r="P54" s="102">
        <v>45810</v>
      </c>
      <c r="Q54" s="102">
        <v>45812</v>
      </c>
      <c r="R54" s="103">
        <v>5000</v>
      </c>
      <c r="S54" s="103">
        <v>3954</v>
      </c>
      <c r="T54" s="103">
        <v>1046</v>
      </c>
      <c r="U54" s="100" t="s">
        <v>80</v>
      </c>
    </row>
    <row r="55" spans="1:21" s="104" customFormat="1" ht="41.1" customHeight="1" x14ac:dyDescent="0.25">
      <c r="A55" s="100" t="s">
        <v>38</v>
      </c>
      <c r="B55" s="100" t="s">
        <v>1199</v>
      </c>
      <c r="C55" s="100" t="s">
        <v>1253</v>
      </c>
      <c r="D55" s="100" t="s">
        <v>113</v>
      </c>
      <c r="E55" s="100" t="s">
        <v>1254</v>
      </c>
      <c r="F55" s="100" t="s">
        <v>266</v>
      </c>
      <c r="G55" s="100" t="s">
        <v>1220</v>
      </c>
      <c r="H55" s="100" t="s">
        <v>31</v>
      </c>
      <c r="I55" s="100" t="s">
        <v>1255</v>
      </c>
      <c r="J55" s="100" t="s">
        <v>30</v>
      </c>
      <c r="K55" s="100">
        <v>1</v>
      </c>
      <c r="L55" s="100" t="s">
        <v>28</v>
      </c>
      <c r="M55" s="100" t="s">
        <v>27</v>
      </c>
      <c r="N55" s="100" t="s">
        <v>856</v>
      </c>
      <c r="O55" s="101" t="s">
        <v>1255</v>
      </c>
      <c r="P55" s="102">
        <v>45810</v>
      </c>
      <c r="Q55" s="102">
        <v>45812</v>
      </c>
      <c r="R55" s="103">
        <v>5000</v>
      </c>
      <c r="S55" s="103">
        <v>4203.01</v>
      </c>
      <c r="T55" s="103">
        <v>796.98999999999978</v>
      </c>
      <c r="U55" s="100" t="s">
        <v>80</v>
      </c>
    </row>
    <row r="56" spans="1:21" s="104" customFormat="1" ht="41.1" customHeight="1" x14ac:dyDescent="0.25">
      <c r="A56" s="100" t="s">
        <v>38</v>
      </c>
      <c r="B56" s="100" t="s">
        <v>906</v>
      </c>
      <c r="C56" s="100" t="s">
        <v>922</v>
      </c>
      <c r="D56" s="100" t="s">
        <v>113</v>
      </c>
      <c r="E56" s="100" t="s">
        <v>923</v>
      </c>
      <c r="F56" s="100" t="s">
        <v>924</v>
      </c>
      <c r="G56" s="100" t="s">
        <v>196</v>
      </c>
      <c r="H56" s="100" t="s">
        <v>31</v>
      </c>
      <c r="I56" s="100" t="s">
        <v>1245</v>
      </c>
      <c r="J56" s="100" t="s">
        <v>30</v>
      </c>
      <c r="K56" s="100">
        <v>14</v>
      </c>
      <c r="L56" s="100" t="s">
        <v>28</v>
      </c>
      <c r="M56" s="100" t="s">
        <v>27</v>
      </c>
      <c r="N56" s="100" t="s">
        <v>244</v>
      </c>
      <c r="O56" s="101" t="s">
        <v>1246</v>
      </c>
      <c r="P56" s="102">
        <v>45810</v>
      </c>
      <c r="Q56" s="102">
        <v>45812</v>
      </c>
      <c r="R56" s="103">
        <v>5000</v>
      </c>
      <c r="S56" s="103">
        <v>4146.51</v>
      </c>
      <c r="T56" s="103">
        <v>853.48999999999978</v>
      </c>
      <c r="U56" s="100" t="s">
        <v>80</v>
      </c>
    </row>
    <row r="57" spans="1:21" s="104" customFormat="1" ht="41.1" customHeight="1" x14ac:dyDescent="0.25">
      <c r="A57" s="100" t="s">
        <v>38</v>
      </c>
      <c r="B57" s="100" t="s">
        <v>906</v>
      </c>
      <c r="C57" s="100" t="s">
        <v>1256</v>
      </c>
      <c r="D57" s="100" t="s">
        <v>113</v>
      </c>
      <c r="E57" s="100" t="s">
        <v>1257</v>
      </c>
      <c r="F57" s="100" t="s">
        <v>1258</v>
      </c>
      <c r="G57" s="100" t="s">
        <v>1029</v>
      </c>
      <c r="H57" s="100" t="s">
        <v>31</v>
      </c>
      <c r="I57" s="100" t="s">
        <v>1259</v>
      </c>
      <c r="J57" s="100" t="s">
        <v>30</v>
      </c>
      <c r="K57" s="100">
        <v>1</v>
      </c>
      <c r="L57" s="100" t="s">
        <v>28</v>
      </c>
      <c r="M57" s="100" t="s">
        <v>27</v>
      </c>
      <c r="N57" s="100" t="s">
        <v>856</v>
      </c>
      <c r="O57" s="101" t="s">
        <v>1259</v>
      </c>
      <c r="P57" s="102">
        <v>45810</v>
      </c>
      <c r="Q57" s="102">
        <v>45812</v>
      </c>
      <c r="R57" s="103">
        <v>5000</v>
      </c>
      <c r="S57" s="103">
        <v>3845.51</v>
      </c>
      <c r="T57" s="103">
        <v>1154.4899999999998</v>
      </c>
      <c r="U57" s="100" t="s">
        <v>80</v>
      </c>
    </row>
    <row r="58" spans="1:21" s="104" customFormat="1" ht="41.1" customHeight="1" x14ac:dyDescent="0.25">
      <c r="A58" s="100" t="s">
        <v>38</v>
      </c>
      <c r="B58" s="100" t="s">
        <v>115</v>
      </c>
      <c r="C58" s="100" t="s">
        <v>1260</v>
      </c>
      <c r="D58" s="100" t="s">
        <v>1192</v>
      </c>
      <c r="E58" s="100" t="s">
        <v>1261</v>
      </c>
      <c r="F58" s="100" t="s">
        <v>231</v>
      </c>
      <c r="G58" s="100" t="s">
        <v>1262</v>
      </c>
      <c r="H58" s="100" t="s">
        <v>31</v>
      </c>
      <c r="I58" s="100" t="s">
        <v>1263</v>
      </c>
      <c r="J58" s="100" t="s">
        <v>30</v>
      </c>
      <c r="K58" s="100">
        <v>1</v>
      </c>
      <c r="L58" s="100" t="s">
        <v>28</v>
      </c>
      <c r="M58" s="100" t="s">
        <v>27</v>
      </c>
      <c r="N58" s="100" t="s">
        <v>856</v>
      </c>
      <c r="O58" s="101" t="s">
        <v>1263</v>
      </c>
      <c r="P58" s="102">
        <v>45810</v>
      </c>
      <c r="Q58" s="102">
        <v>45812</v>
      </c>
      <c r="R58" s="103">
        <v>5000</v>
      </c>
      <c r="S58" s="103">
        <v>3788.32</v>
      </c>
      <c r="T58" s="103">
        <v>1211.6799999999998</v>
      </c>
      <c r="U58" s="100" t="s">
        <v>80</v>
      </c>
    </row>
    <row r="59" spans="1:21" s="104" customFormat="1" ht="41.1" customHeight="1" x14ac:dyDescent="0.25">
      <c r="A59" s="100" t="s">
        <v>38</v>
      </c>
      <c r="B59" s="100" t="s">
        <v>906</v>
      </c>
      <c r="C59" s="100" t="s">
        <v>922</v>
      </c>
      <c r="D59" s="100" t="s">
        <v>113</v>
      </c>
      <c r="E59" s="100" t="s">
        <v>448</v>
      </c>
      <c r="F59" s="100" t="s">
        <v>447</v>
      </c>
      <c r="G59" s="100" t="s">
        <v>446</v>
      </c>
      <c r="H59" s="100" t="s">
        <v>31</v>
      </c>
      <c r="I59" s="100" t="s">
        <v>1245</v>
      </c>
      <c r="J59" s="100" t="s">
        <v>30</v>
      </c>
      <c r="K59" s="100">
        <v>1</v>
      </c>
      <c r="L59" s="100" t="s">
        <v>28</v>
      </c>
      <c r="M59" s="100" t="s">
        <v>27</v>
      </c>
      <c r="N59" s="100" t="s">
        <v>856</v>
      </c>
      <c r="O59" s="101" t="s">
        <v>1246</v>
      </c>
      <c r="P59" s="102">
        <v>45810</v>
      </c>
      <c r="Q59" s="102">
        <v>45812</v>
      </c>
      <c r="R59" s="103">
        <v>5000</v>
      </c>
      <c r="S59" s="103">
        <v>4433.68</v>
      </c>
      <c r="T59" s="103">
        <v>566.31999999999971</v>
      </c>
      <c r="U59" s="100" t="s">
        <v>80</v>
      </c>
    </row>
    <row r="60" spans="1:21" s="104" customFormat="1" ht="41.1" customHeight="1" x14ac:dyDescent="0.25">
      <c r="A60" s="100" t="s">
        <v>38</v>
      </c>
      <c r="B60" s="100" t="s">
        <v>104</v>
      </c>
      <c r="C60" s="100" t="s">
        <v>435</v>
      </c>
      <c r="D60" s="100" t="s">
        <v>434</v>
      </c>
      <c r="E60" s="100" t="s">
        <v>433</v>
      </c>
      <c r="F60" s="100" t="s">
        <v>231</v>
      </c>
      <c r="G60" s="100" t="s">
        <v>432</v>
      </c>
      <c r="H60" s="100" t="s">
        <v>31</v>
      </c>
      <c r="I60" s="100" t="s">
        <v>1264</v>
      </c>
      <c r="J60" s="100" t="s">
        <v>30</v>
      </c>
      <c r="K60" s="100">
        <v>1</v>
      </c>
      <c r="L60" s="100" t="s">
        <v>28</v>
      </c>
      <c r="M60" s="100" t="s">
        <v>27</v>
      </c>
      <c r="N60" s="100" t="s">
        <v>856</v>
      </c>
      <c r="O60" s="101" t="s">
        <v>1265</v>
      </c>
      <c r="P60" s="102">
        <v>45810</v>
      </c>
      <c r="Q60" s="102">
        <v>45812</v>
      </c>
      <c r="R60" s="103">
        <v>5000</v>
      </c>
      <c r="S60" s="103">
        <v>3834.51</v>
      </c>
      <c r="T60" s="103">
        <v>1165.4899999999998</v>
      </c>
      <c r="U60" s="100" t="s">
        <v>80</v>
      </c>
    </row>
    <row r="61" spans="1:21" s="104" customFormat="1" ht="41.1" customHeight="1" x14ac:dyDescent="0.25">
      <c r="A61" s="100" t="s">
        <v>38</v>
      </c>
      <c r="B61" s="100" t="s">
        <v>867</v>
      </c>
      <c r="C61" s="100" t="s">
        <v>1266</v>
      </c>
      <c r="D61" s="100" t="s">
        <v>434</v>
      </c>
      <c r="E61" s="100" t="s">
        <v>1267</v>
      </c>
      <c r="F61" s="100" t="s">
        <v>1268</v>
      </c>
      <c r="G61" s="100" t="s">
        <v>1269</v>
      </c>
      <c r="H61" s="100" t="s">
        <v>31</v>
      </c>
      <c r="I61" s="100" t="s">
        <v>1270</v>
      </c>
      <c r="J61" s="100" t="s">
        <v>30</v>
      </c>
      <c r="K61" s="100">
        <v>1</v>
      </c>
      <c r="L61" s="100" t="s">
        <v>28</v>
      </c>
      <c r="M61" s="100" t="s">
        <v>27</v>
      </c>
      <c r="N61" s="100" t="s">
        <v>856</v>
      </c>
      <c r="O61" s="101" t="s">
        <v>1265</v>
      </c>
      <c r="P61" s="102">
        <v>45810</v>
      </c>
      <c r="Q61" s="102">
        <v>45812</v>
      </c>
      <c r="R61" s="103">
        <v>5000</v>
      </c>
      <c r="S61" s="103">
        <v>3945.01</v>
      </c>
      <c r="T61" s="103">
        <v>1054.9899999999998</v>
      </c>
      <c r="U61" s="100" t="s">
        <v>80</v>
      </c>
    </row>
    <row r="62" spans="1:21" s="104" customFormat="1" ht="41.1" customHeight="1" x14ac:dyDescent="0.25">
      <c r="A62" s="100" t="s">
        <v>38</v>
      </c>
      <c r="B62" s="100" t="s">
        <v>104</v>
      </c>
      <c r="C62" s="100" t="s">
        <v>1271</v>
      </c>
      <c r="D62" s="100" t="s">
        <v>434</v>
      </c>
      <c r="E62" s="100" t="s">
        <v>1272</v>
      </c>
      <c r="F62" s="100" t="s">
        <v>1172</v>
      </c>
      <c r="G62" s="100" t="s">
        <v>1273</v>
      </c>
      <c r="H62" s="100" t="s">
        <v>31</v>
      </c>
      <c r="I62" s="100" t="s">
        <v>1270</v>
      </c>
      <c r="J62" s="100" t="s">
        <v>30</v>
      </c>
      <c r="K62" s="100">
        <v>1</v>
      </c>
      <c r="L62" s="100" t="s">
        <v>28</v>
      </c>
      <c r="M62" s="100" t="s">
        <v>27</v>
      </c>
      <c r="N62" s="100" t="s">
        <v>856</v>
      </c>
      <c r="O62" s="101" t="s">
        <v>1265</v>
      </c>
      <c r="P62" s="102">
        <v>45810</v>
      </c>
      <c r="Q62" s="102">
        <v>45812</v>
      </c>
      <c r="R62" s="103">
        <v>5000</v>
      </c>
      <c r="S62" s="103">
        <v>3950.0140000000001</v>
      </c>
      <c r="T62" s="103">
        <v>1049.9859999999999</v>
      </c>
      <c r="U62" s="100" t="s">
        <v>80</v>
      </c>
    </row>
    <row r="63" spans="1:21" s="104" customFormat="1" ht="41.1" customHeight="1" x14ac:dyDescent="0.25">
      <c r="A63" s="100" t="s">
        <v>38</v>
      </c>
      <c r="B63" s="100" t="s">
        <v>1137</v>
      </c>
      <c r="C63" s="100" t="s">
        <v>1274</v>
      </c>
      <c r="D63" s="100" t="s">
        <v>113</v>
      </c>
      <c r="E63" s="100" t="s">
        <v>1275</v>
      </c>
      <c r="F63" s="100" t="s">
        <v>121</v>
      </c>
      <c r="G63" s="100" t="s">
        <v>1276</v>
      </c>
      <c r="H63" s="100" t="s">
        <v>31</v>
      </c>
      <c r="I63" s="100" t="s">
        <v>1245</v>
      </c>
      <c r="J63" s="100" t="s">
        <v>30</v>
      </c>
      <c r="K63" s="100">
        <v>1</v>
      </c>
      <c r="L63" s="100" t="s">
        <v>28</v>
      </c>
      <c r="M63" s="100" t="s">
        <v>27</v>
      </c>
      <c r="N63" s="100" t="s">
        <v>856</v>
      </c>
      <c r="O63" s="101" t="s">
        <v>1246</v>
      </c>
      <c r="P63" s="102">
        <v>45810</v>
      </c>
      <c r="Q63" s="102">
        <v>45812</v>
      </c>
      <c r="R63" s="103">
        <v>5000</v>
      </c>
      <c r="S63" s="103">
        <v>3845.51</v>
      </c>
      <c r="T63" s="103">
        <v>1154.4899999999998</v>
      </c>
      <c r="U63" s="100" t="s">
        <v>80</v>
      </c>
    </row>
    <row r="64" spans="1:21" s="104" customFormat="1" ht="41.1" customHeight="1" x14ac:dyDescent="0.25">
      <c r="A64" s="100" t="s">
        <v>38</v>
      </c>
      <c r="B64" s="100" t="s">
        <v>882</v>
      </c>
      <c r="C64" s="100" t="s">
        <v>1277</v>
      </c>
      <c r="D64" s="100" t="s">
        <v>434</v>
      </c>
      <c r="E64" s="100" t="s">
        <v>1278</v>
      </c>
      <c r="F64" s="100" t="s">
        <v>1279</v>
      </c>
      <c r="G64" s="100" t="s">
        <v>1280</v>
      </c>
      <c r="H64" s="100" t="s">
        <v>31</v>
      </c>
      <c r="I64" s="100" t="s">
        <v>1270</v>
      </c>
      <c r="J64" s="100" t="s">
        <v>30</v>
      </c>
      <c r="K64" s="100">
        <v>1</v>
      </c>
      <c r="L64" s="100" t="s">
        <v>28</v>
      </c>
      <c r="M64" s="100" t="s">
        <v>27</v>
      </c>
      <c r="N64" s="100" t="s">
        <v>856</v>
      </c>
      <c r="O64" s="101" t="s">
        <v>1265</v>
      </c>
      <c r="P64" s="102">
        <v>45810</v>
      </c>
      <c r="Q64" s="102">
        <v>45812</v>
      </c>
      <c r="R64" s="103">
        <v>5000</v>
      </c>
      <c r="S64" s="103">
        <v>3911</v>
      </c>
      <c r="T64" s="103">
        <v>1089</v>
      </c>
      <c r="U64" s="100" t="s">
        <v>80</v>
      </c>
    </row>
    <row r="65" spans="1:21" s="104" customFormat="1" ht="41.1" customHeight="1" x14ac:dyDescent="0.25">
      <c r="A65" s="100" t="s">
        <v>38</v>
      </c>
      <c r="B65" s="100" t="s">
        <v>104</v>
      </c>
      <c r="C65" s="100" t="s">
        <v>1281</v>
      </c>
      <c r="D65" s="100" t="s">
        <v>123</v>
      </c>
      <c r="E65" s="100" t="s">
        <v>1282</v>
      </c>
      <c r="F65" s="100" t="s">
        <v>162</v>
      </c>
      <c r="G65" s="100" t="s">
        <v>1283</v>
      </c>
      <c r="H65" s="100" t="s">
        <v>31</v>
      </c>
      <c r="I65" s="100" t="s">
        <v>1284</v>
      </c>
      <c r="J65" s="100" t="s">
        <v>30</v>
      </c>
      <c r="K65" s="100">
        <v>1</v>
      </c>
      <c r="L65" s="100" t="s">
        <v>28</v>
      </c>
      <c r="M65" s="100" t="s">
        <v>27</v>
      </c>
      <c r="N65" s="100" t="s">
        <v>856</v>
      </c>
      <c r="O65" s="101" t="s">
        <v>1285</v>
      </c>
      <c r="P65" s="102">
        <v>45810</v>
      </c>
      <c r="Q65" s="102">
        <v>45812</v>
      </c>
      <c r="R65" s="103">
        <v>5000</v>
      </c>
      <c r="S65" s="103">
        <v>2860.29</v>
      </c>
      <c r="T65" s="103">
        <v>2139.71</v>
      </c>
      <c r="U65" s="100" t="s">
        <v>80</v>
      </c>
    </row>
    <row r="66" spans="1:21" s="104" customFormat="1" ht="41.1" customHeight="1" x14ac:dyDescent="0.25">
      <c r="A66" s="100" t="s">
        <v>38</v>
      </c>
      <c r="B66" s="100" t="s">
        <v>1199</v>
      </c>
      <c r="C66" s="100" t="s">
        <v>922</v>
      </c>
      <c r="D66" s="100" t="s">
        <v>123</v>
      </c>
      <c r="E66" s="100" t="s">
        <v>1286</v>
      </c>
      <c r="F66" s="100" t="s">
        <v>1287</v>
      </c>
      <c r="G66" s="100" t="s">
        <v>1288</v>
      </c>
      <c r="H66" s="100" t="s">
        <v>31</v>
      </c>
      <c r="I66" s="100" t="s">
        <v>1284</v>
      </c>
      <c r="J66" s="100" t="s">
        <v>30</v>
      </c>
      <c r="K66" s="100">
        <v>1</v>
      </c>
      <c r="L66" s="100" t="s">
        <v>28</v>
      </c>
      <c r="M66" s="100" t="s">
        <v>27</v>
      </c>
      <c r="N66" s="100" t="s">
        <v>856</v>
      </c>
      <c r="O66" s="101" t="s">
        <v>1285</v>
      </c>
      <c r="P66" s="102">
        <v>45810</v>
      </c>
      <c r="Q66" s="102">
        <v>45812</v>
      </c>
      <c r="R66" s="103">
        <v>5000</v>
      </c>
      <c r="S66" s="103">
        <v>2630.29</v>
      </c>
      <c r="T66" s="103">
        <v>2369.71</v>
      </c>
      <c r="U66" s="100" t="s">
        <v>80</v>
      </c>
    </row>
    <row r="67" spans="1:21" s="104" customFormat="1" ht="41.1" customHeight="1" x14ac:dyDescent="0.25">
      <c r="A67" s="100" t="s">
        <v>38</v>
      </c>
      <c r="B67" s="100" t="s">
        <v>715</v>
      </c>
      <c r="C67" s="100" t="s">
        <v>1016</v>
      </c>
      <c r="D67" s="100" t="s">
        <v>123</v>
      </c>
      <c r="E67" s="100" t="s">
        <v>42</v>
      </c>
      <c r="F67" s="100" t="s">
        <v>157</v>
      </c>
      <c r="G67" s="100" t="s">
        <v>1017</v>
      </c>
      <c r="H67" s="100" t="s">
        <v>31</v>
      </c>
      <c r="I67" s="100" t="s">
        <v>1284</v>
      </c>
      <c r="J67" s="100" t="s">
        <v>30</v>
      </c>
      <c r="K67" s="100">
        <v>1</v>
      </c>
      <c r="L67" s="100" t="s">
        <v>28</v>
      </c>
      <c r="M67" s="100" t="s">
        <v>27</v>
      </c>
      <c r="N67" s="100" t="s">
        <v>856</v>
      </c>
      <c r="O67" s="101" t="s">
        <v>1285</v>
      </c>
      <c r="P67" s="102">
        <v>45810</v>
      </c>
      <c r="Q67" s="102">
        <v>45812</v>
      </c>
      <c r="R67" s="103">
        <v>8486.7999999999993</v>
      </c>
      <c r="S67" s="103">
        <v>6555.11</v>
      </c>
      <c r="T67" s="103">
        <v>1931.6899999999996</v>
      </c>
      <c r="U67" s="100" t="s">
        <v>80</v>
      </c>
    </row>
    <row r="68" spans="1:21" s="104" customFormat="1" ht="41.1" customHeight="1" x14ac:dyDescent="0.25">
      <c r="A68" s="100" t="s">
        <v>38</v>
      </c>
      <c r="B68" s="100" t="s">
        <v>227</v>
      </c>
      <c r="C68" s="100" t="s">
        <v>1281</v>
      </c>
      <c r="D68" s="100" t="s">
        <v>123</v>
      </c>
      <c r="E68" s="100" t="s">
        <v>800</v>
      </c>
      <c r="F68" s="100" t="s">
        <v>801</v>
      </c>
      <c r="G68" s="100" t="s">
        <v>802</v>
      </c>
      <c r="H68" s="100" t="s">
        <v>31</v>
      </c>
      <c r="I68" s="100" t="s">
        <v>1284</v>
      </c>
      <c r="J68" s="100" t="s">
        <v>30</v>
      </c>
      <c r="K68" s="100">
        <v>1</v>
      </c>
      <c r="L68" s="100" t="s">
        <v>28</v>
      </c>
      <c r="M68" s="100" t="s">
        <v>27</v>
      </c>
      <c r="N68" s="100" t="s">
        <v>856</v>
      </c>
      <c r="O68" s="101" t="s">
        <v>1285</v>
      </c>
      <c r="P68" s="102">
        <v>45810</v>
      </c>
      <c r="Q68" s="102">
        <v>45812</v>
      </c>
      <c r="R68" s="103">
        <v>5000</v>
      </c>
      <c r="S68" s="103">
        <v>2971.31</v>
      </c>
      <c r="T68" s="103">
        <v>2028.69</v>
      </c>
      <c r="U68" s="100" t="s">
        <v>80</v>
      </c>
    </row>
    <row r="69" spans="1:21" s="104" customFormat="1" ht="41.1" customHeight="1" x14ac:dyDescent="0.25">
      <c r="A69" s="100" t="s">
        <v>38</v>
      </c>
      <c r="B69" s="100" t="s">
        <v>104</v>
      </c>
      <c r="C69" s="100" t="s">
        <v>1289</v>
      </c>
      <c r="D69" s="100" t="s">
        <v>51</v>
      </c>
      <c r="E69" s="100" t="s">
        <v>279</v>
      </c>
      <c r="F69" s="100" t="s">
        <v>280</v>
      </c>
      <c r="G69" s="100" t="s">
        <v>281</v>
      </c>
      <c r="H69" s="100" t="s">
        <v>31</v>
      </c>
      <c r="I69" s="100" t="s">
        <v>1284</v>
      </c>
      <c r="J69" s="100" t="s">
        <v>30</v>
      </c>
      <c r="K69" s="100">
        <v>1</v>
      </c>
      <c r="L69" s="100" t="s">
        <v>28</v>
      </c>
      <c r="M69" s="100" t="s">
        <v>27</v>
      </c>
      <c r="N69" s="100" t="s">
        <v>856</v>
      </c>
      <c r="O69" s="101" t="s">
        <v>1285</v>
      </c>
      <c r="P69" s="102">
        <v>45810</v>
      </c>
      <c r="Q69" s="102">
        <v>45812</v>
      </c>
      <c r="R69" s="103">
        <v>8486.7999999999993</v>
      </c>
      <c r="S69" s="103">
        <v>4407.37</v>
      </c>
      <c r="T69" s="103">
        <v>4079.4299999999994</v>
      </c>
      <c r="U69" s="100" t="s">
        <v>80</v>
      </c>
    </row>
    <row r="70" spans="1:21" s="104" customFormat="1" ht="41.1" customHeight="1" x14ac:dyDescent="0.25">
      <c r="A70" s="100" t="s">
        <v>38</v>
      </c>
      <c r="B70" s="100" t="s">
        <v>906</v>
      </c>
      <c r="C70" s="100" t="s">
        <v>52</v>
      </c>
      <c r="D70" s="100" t="s">
        <v>123</v>
      </c>
      <c r="E70" s="100" t="s">
        <v>1290</v>
      </c>
      <c r="F70" s="100" t="s">
        <v>1291</v>
      </c>
      <c r="G70" s="100" t="s">
        <v>281</v>
      </c>
      <c r="H70" s="100" t="s">
        <v>31</v>
      </c>
      <c r="I70" s="100" t="s">
        <v>1284</v>
      </c>
      <c r="J70" s="100" t="s">
        <v>30</v>
      </c>
      <c r="K70" s="100">
        <v>1</v>
      </c>
      <c r="L70" s="100" t="s">
        <v>28</v>
      </c>
      <c r="M70" s="100" t="s">
        <v>27</v>
      </c>
      <c r="N70" s="100" t="s">
        <v>856</v>
      </c>
      <c r="O70" s="101" t="s">
        <v>1285</v>
      </c>
      <c r="P70" s="102">
        <v>45810</v>
      </c>
      <c r="Q70" s="102">
        <v>45812</v>
      </c>
      <c r="R70" s="103">
        <v>5000</v>
      </c>
      <c r="S70" s="103">
        <v>2791.3</v>
      </c>
      <c r="T70" s="103">
        <v>2208.6999999999998</v>
      </c>
      <c r="U70" s="100" t="s">
        <v>80</v>
      </c>
    </row>
    <row r="71" spans="1:21" s="104" customFormat="1" ht="41.1" customHeight="1" x14ac:dyDescent="0.25">
      <c r="A71" s="100" t="s">
        <v>38</v>
      </c>
      <c r="B71" s="100" t="s">
        <v>104</v>
      </c>
      <c r="C71" s="100" t="s">
        <v>1292</v>
      </c>
      <c r="D71" s="100" t="s">
        <v>35</v>
      </c>
      <c r="E71" s="100" t="s">
        <v>822</v>
      </c>
      <c r="F71" s="100" t="s">
        <v>823</v>
      </c>
      <c r="G71" s="100" t="s">
        <v>678</v>
      </c>
      <c r="H71" s="100" t="s">
        <v>31</v>
      </c>
      <c r="I71" s="100" t="s">
        <v>1284</v>
      </c>
      <c r="J71" s="100" t="s">
        <v>30</v>
      </c>
      <c r="K71" s="100">
        <v>1</v>
      </c>
      <c r="L71" s="100" t="s">
        <v>28</v>
      </c>
      <c r="M71" s="100" t="s">
        <v>27</v>
      </c>
      <c r="N71" s="100" t="s">
        <v>856</v>
      </c>
      <c r="O71" s="101" t="s">
        <v>1285</v>
      </c>
      <c r="P71" s="102">
        <v>45810</v>
      </c>
      <c r="Q71" s="102">
        <v>45812</v>
      </c>
      <c r="R71" s="103">
        <v>5000</v>
      </c>
      <c r="S71" s="103">
        <v>2710.29</v>
      </c>
      <c r="T71" s="103">
        <v>2289.71</v>
      </c>
      <c r="U71" s="100" t="s">
        <v>80</v>
      </c>
    </row>
    <row r="72" spans="1:21" s="104" customFormat="1" ht="41.1" customHeight="1" x14ac:dyDescent="0.25">
      <c r="A72" s="100" t="s">
        <v>38</v>
      </c>
      <c r="B72" s="100" t="s">
        <v>370</v>
      </c>
      <c r="C72" s="100" t="s">
        <v>863</v>
      </c>
      <c r="D72" s="100" t="s">
        <v>86</v>
      </c>
      <c r="E72" s="100" t="s">
        <v>372</v>
      </c>
      <c r="F72" s="100" t="s">
        <v>373</v>
      </c>
      <c r="G72" s="100" t="s">
        <v>374</v>
      </c>
      <c r="H72" s="100" t="s">
        <v>31</v>
      </c>
      <c r="I72" s="100" t="s">
        <v>1293</v>
      </c>
      <c r="J72" s="100" t="s">
        <v>30</v>
      </c>
      <c r="K72" s="100">
        <v>1</v>
      </c>
      <c r="L72" s="100" t="s">
        <v>28</v>
      </c>
      <c r="M72" s="100" t="s">
        <v>27</v>
      </c>
      <c r="N72" s="100" t="s">
        <v>856</v>
      </c>
      <c r="O72" s="101" t="s">
        <v>1294</v>
      </c>
      <c r="P72" s="102">
        <v>45814</v>
      </c>
      <c r="Q72" s="102">
        <v>45814</v>
      </c>
      <c r="R72" s="103">
        <v>3700</v>
      </c>
      <c r="S72" s="103">
        <v>2092.5</v>
      </c>
      <c r="T72" s="103">
        <v>1607.5</v>
      </c>
      <c r="U72" s="100" t="s">
        <v>80</v>
      </c>
    </row>
    <row r="73" spans="1:21" s="104" customFormat="1" ht="41.1" customHeight="1" x14ac:dyDescent="0.25">
      <c r="A73" s="100" t="s">
        <v>38</v>
      </c>
      <c r="B73" s="100" t="s">
        <v>867</v>
      </c>
      <c r="C73" s="100" t="s">
        <v>87</v>
      </c>
      <c r="D73" s="100" t="s">
        <v>86</v>
      </c>
      <c r="E73" s="100" t="s">
        <v>85</v>
      </c>
      <c r="F73" s="100" t="s">
        <v>84</v>
      </c>
      <c r="G73" s="100" t="s">
        <v>83</v>
      </c>
      <c r="H73" s="100" t="s">
        <v>31</v>
      </c>
      <c r="I73" s="100" t="s">
        <v>1295</v>
      </c>
      <c r="J73" s="100" t="s">
        <v>30</v>
      </c>
      <c r="K73" s="100">
        <v>1</v>
      </c>
      <c r="L73" s="100" t="s">
        <v>28</v>
      </c>
      <c r="M73" s="100" t="s">
        <v>27</v>
      </c>
      <c r="N73" s="100" t="s">
        <v>856</v>
      </c>
      <c r="O73" s="101" t="s">
        <v>1296</v>
      </c>
      <c r="P73" s="102">
        <v>45814</v>
      </c>
      <c r="Q73" s="102">
        <v>45814</v>
      </c>
      <c r="R73" s="103">
        <v>7730.2</v>
      </c>
      <c r="S73" s="103">
        <v>2537.3000000000002</v>
      </c>
      <c r="T73" s="103">
        <v>5192.8999999999996</v>
      </c>
      <c r="U73" s="100" t="s">
        <v>80</v>
      </c>
    </row>
    <row r="74" spans="1:21" s="104" customFormat="1" ht="41.1" customHeight="1" x14ac:dyDescent="0.25">
      <c r="A74" s="100" t="s">
        <v>38</v>
      </c>
      <c r="B74" s="100" t="s">
        <v>227</v>
      </c>
      <c r="C74" s="100" t="s">
        <v>1197</v>
      </c>
      <c r="D74" s="100" t="s">
        <v>35</v>
      </c>
      <c r="E74" s="100" t="s">
        <v>717</v>
      </c>
      <c r="F74" s="100" t="s">
        <v>718</v>
      </c>
      <c r="G74" s="100" t="s">
        <v>678</v>
      </c>
      <c r="H74" s="100" t="s">
        <v>31</v>
      </c>
      <c r="I74" s="100" t="s">
        <v>1297</v>
      </c>
      <c r="J74" s="100" t="s">
        <v>30</v>
      </c>
      <c r="K74" s="100">
        <v>1</v>
      </c>
      <c r="L74" s="100" t="s">
        <v>28</v>
      </c>
      <c r="M74" s="100" t="s">
        <v>27</v>
      </c>
      <c r="N74" s="100" t="s">
        <v>108</v>
      </c>
      <c r="O74" s="101" t="s">
        <v>1298</v>
      </c>
      <c r="P74" s="102">
        <v>45815</v>
      </c>
      <c r="Q74" s="102">
        <v>45815</v>
      </c>
      <c r="R74" s="103">
        <v>2484</v>
      </c>
      <c r="S74" s="103">
        <v>1090.1600000000001</v>
      </c>
      <c r="T74" s="103">
        <v>1393.84</v>
      </c>
      <c r="U74" s="100" t="s">
        <v>80</v>
      </c>
    </row>
    <row r="75" spans="1:21" s="104" customFormat="1" ht="41.1" customHeight="1" x14ac:dyDescent="0.25">
      <c r="A75" s="100" t="s">
        <v>38</v>
      </c>
      <c r="B75" s="100" t="s">
        <v>872</v>
      </c>
      <c r="C75" s="100" t="s">
        <v>286</v>
      </c>
      <c r="D75" s="100" t="s">
        <v>35</v>
      </c>
      <c r="E75" s="100" t="s">
        <v>287</v>
      </c>
      <c r="F75" s="100" t="s">
        <v>83</v>
      </c>
      <c r="G75" s="100" t="s">
        <v>288</v>
      </c>
      <c r="H75" s="100" t="s">
        <v>31</v>
      </c>
      <c r="I75" s="100" t="s">
        <v>1299</v>
      </c>
      <c r="J75" s="100" t="s">
        <v>30</v>
      </c>
      <c r="K75" s="100">
        <v>0</v>
      </c>
      <c r="L75" s="100" t="s">
        <v>28</v>
      </c>
      <c r="M75" s="100" t="s">
        <v>27</v>
      </c>
      <c r="N75" s="100" t="s">
        <v>856</v>
      </c>
      <c r="O75" s="101" t="s">
        <v>1300</v>
      </c>
      <c r="P75" s="102">
        <v>45815</v>
      </c>
      <c r="Q75" s="102">
        <v>45815</v>
      </c>
      <c r="R75" s="103">
        <v>4056</v>
      </c>
      <c r="S75" s="103">
        <v>3144.62</v>
      </c>
      <c r="T75" s="103">
        <v>911.38000000000011</v>
      </c>
      <c r="U75" s="100" t="s">
        <v>80</v>
      </c>
    </row>
    <row r="76" spans="1:21" s="104" customFormat="1" ht="41.1" customHeight="1" x14ac:dyDescent="0.25">
      <c r="A76" s="100" t="s">
        <v>38</v>
      </c>
      <c r="B76" s="100" t="s">
        <v>60</v>
      </c>
      <c r="C76" s="100" t="s">
        <v>1301</v>
      </c>
      <c r="D76" s="100" t="s">
        <v>123</v>
      </c>
      <c r="E76" s="100" t="s">
        <v>1302</v>
      </c>
      <c r="F76" s="100" t="s">
        <v>121</v>
      </c>
      <c r="G76" s="100" t="s">
        <v>120</v>
      </c>
      <c r="H76" s="100" t="s">
        <v>31</v>
      </c>
      <c r="I76" s="100" t="s">
        <v>1303</v>
      </c>
      <c r="J76" s="100" t="s">
        <v>30</v>
      </c>
      <c r="K76" s="100">
        <v>0</v>
      </c>
      <c r="L76" s="100" t="s">
        <v>28</v>
      </c>
      <c r="M76" s="100" t="s">
        <v>69</v>
      </c>
      <c r="N76" s="100" t="s">
        <v>1304</v>
      </c>
      <c r="O76" s="101" t="s">
        <v>1305</v>
      </c>
      <c r="P76" s="102">
        <v>45818</v>
      </c>
      <c r="Q76" s="102">
        <v>45820</v>
      </c>
      <c r="R76" s="103">
        <v>13172</v>
      </c>
      <c r="S76" s="103">
        <v>7657.54</v>
      </c>
      <c r="T76" s="103">
        <v>5514.46</v>
      </c>
      <c r="U76" s="100" t="s">
        <v>80</v>
      </c>
    </row>
    <row r="77" spans="1:21" s="104" customFormat="1" ht="41.1" customHeight="1" x14ac:dyDescent="0.25">
      <c r="A77" s="100" t="s">
        <v>38</v>
      </c>
      <c r="B77" s="100" t="s">
        <v>95</v>
      </c>
      <c r="C77" s="100" t="s">
        <v>1124</v>
      </c>
      <c r="D77" s="100" t="s">
        <v>879</v>
      </c>
      <c r="E77" s="100" t="s">
        <v>92</v>
      </c>
      <c r="F77" s="100" t="s">
        <v>91</v>
      </c>
      <c r="G77" s="100" t="s">
        <v>90</v>
      </c>
      <c r="H77" s="100" t="s">
        <v>31</v>
      </c>
      <c r="I77" s="100" t="s">
        <v>1306</v>
      </c>
      <c r="J77" s="100" t="s">
        <v>30</v>
      </c>
      <c r="K77" s="100">
        <v>1</v>
      </c>
      <c r="L77" s="100" t="s">
        <v>28</v>
      </c>
      <c r="M77" s="100" t="s">
        <v>27</v>
      </c>
      <c r="N77" s="100" t="s">
        <v>129</v>
      </c>
      <c r="O77" s="101" t="s">
        <v>1307</v>
      </c>
      <c r="P77" s="102">
        <v>45820</v>
      </c>
      <c r="Q77" s="102">
        <v>45821</v>
      </c>
      <c r="R77" s="103">
        <v>10064.44</v>
      </c>
      <c r="S77" s="103">
        <v>9868.3700000000008</v>
      </c>
      <c r="T77" s="103">
        <v>196.06999999999971</v>
      </c>
      <c r="U77" s="100" t="s">
        <v>80</v>
      </c>
    </row>
    <row r="78" spans="1:21" s="104" customFormat="1" ht="41.1" customHeight="1" x14ac:dyDescent="0.25">
      <c r="A78" s="100" t="s">
        <v>38</v>
      </c>
      <c r="B78" s="100" t="s">
        <v>95</v>
      </c>
      <c r="C78" s="100" t="s">
        <v>1124</v>
      </c>
      <c r="D78" s="100" t="s">
        <v>879</v>
      </c>
      <c r="E78" s="100" t="s">
        <v>247</v>
      </c>
      <c r="F78" s="100" t="s">
        <v>246</v>
      </c>
      <c r="G78" s="100" t="s">
        <v>120</v>
      </c>
      <c r="H78" s="100" t="s">
        <v>31</v>
      </c>
      <c r="I78" s="100" t="s">
        <v>1308</v>
      </c>
      <c r="J78" s="100" t="s">
        <v>30</v>
      </c>
      <c r="K78" s="100">
        <v>0</v>
      </c>
      <c r="L78" s="100" t="s">
        <v>28</v>
      </c>
      <c r="M78" s="100" t="s">
        <v>27</v>
      </c>
      <c r="N78" s="100" t="s">
        <v>856</v>
      </c>
      <c r="O78" s="101" t="s">
        <v>1308</v>
      </c>
      <c r="P78" s="102">
        <v>45820</v>
      </c>
      <c r="Q78" s="102">
        <v>45821</v>
      </c>
      <c r="R78" s="103">
        <v>2900</v>
      </c>
      <c r="S78" s="103">
        <v>2395.1999999999998</v>
      </c>
      <c r="T78" s="103">
        <v>504.80000000000018</v>
      </c>
      <c r="U78" s="100" t="s">
        <v>80</v>
      </c>
    </row>
    <row r="79" spans="1:21" s="104" customFormat="1" ht="41.1" customHeight="1" x14ac:dyDescent="0.25">
      <c r="A79" s="100" t="s">
        <v>38</v>
      </c>
      <c r="B79" s="100" t="s">
        <v>370</v>
      </c>
      <c r="C79" s="100" t="s">
        <v>863</v>
      </c>
      <c r="D79" s="100" t="s">
        <v>86</v>
      </c>
      <c r="E79" s="100" t="s">
        <v>372</v>
      </c>
      <c r="F79" s="100" t="s">
        <v>373</v>
      </c>
      <c r="G79" s="100" t="s">
        <v>374</v>
      </c>
      <c r="H79" s="100" t="s">
        <v>31</v>
      </c>
      <c r="I79" s="100" t="s">
        <v>258</v>
      </c>
      <c r="J79" s="100" t="s">
        <v>30</v>
      </c>
      <c r="K79" s="100">
        <v>1</v>
      </c>
      <c r="L79" s="100" t="s">
        <v>28</v>
      </c>
      <c r="M79" s="100" t="s">
        <v>27</v>
      </c>
      <c r="N79" s="100" t="s">
        <v>72</v>
      </c>
      <c r="O79" s="101" t="s">
        <v>1309</v>
      </c>
      <c r="P79" s="102">
        <v>45821</v>
      </c>
      <c r="Q79" s="102">
        <v>45821</v>
      </c>
      <c r="R79" s="103">
        <v>1294.67</v>
      </c>
      <c r="S79" s="103">
        <v>684</v>
      </c>
      <c r="T79" s="103">
        <v>610.67000000000007</v>
      </c>
      <c r="U79" s="100" t="s">
        <v>80</v>
      </c>
    </row>
    <row r="80" spans="1:21" s="104" customFormat="1" ht="41.1" customHeight="1" x14ac:dyDescent="0.25">
      <c r="A80" s="100" t="s">
        <v>38</v>
      </c>
      <c r="B80" s="100" t="s">
        <v>60</v>
      </c>
      <c r="C80" s="100" t="s">
        <v>169</v>
      </c>
      <c r="D80" s="100" t="s">
        <v>51</v>
      </c>
      <c r="E80" s="100" t="s">
        <v>149</v>
      </c>
      <c r="F80" s="100" t="s">
        <v>148</v>
      </c>
      <c r="G80" s="100" t="s">
        <v>147</v>
      </c>
      <c r="H80" s="100" t="s">
        <v>31</v>
      </c>
      <c r="I80" s="100" t="s">
        <v>1310</v>
      </c>
      <c r="J80" s="100" t="s">
        <v>30</v>
      </c>
      <c r="K80" s="100">
        <v>1</v>
      </c>
      <c r="L80" s="100" t="s">
        <v>28</v>
      </c>
      <c r="M80" s="100" t="s">
        <v>27</v>
      </c>
      <c r="N80" s="100" t="s">
        <v>856</v>
      </c>
      <c r="O80" s="101" t="s">
        <v>1311</v>
      </c>
      <c r="P80" s="102">
        <v>45821</v>
      </c>
      <c r="Q80" s="102">
        <v>45822</v>
      </c>
      <c r="R80" s="103">
        <v>5772.91</v>
      </c>
      <c r="S80" s="103">
        <v>4357.92</v>
      </c>
      <c r="T80" s="103">
        <v>1414.9899999999998</v>
      </c>
      <c r="U80" s="100" t="s">
        <v>80</v>
      </c>
    </row>
    <row r="81" spans="1:21" s="104" customFormat="1" ht="41.1" customHeight="1" x14ac:dyDescent="0.25">
      <c r="A81" s="100" t="s">
        <v>38</v>
      </c>
      <c r="B81" s="100" t="s">
        <v>95</v>
      </c>
      <c r="C81" s="100" t="s">
        <v>1124</v>
      </c>
      <c r="D81" s="100" t="s">
        <v>879</v>
      </c>
      <c r="E81" s="100" t="s">
        <v>247</v>
      </c>
      <c r="F81" s="100" t="s">
        <v>246</v>
      </c>
      <c r="G81" s="100" t="s">
        <v>120</v>
      </c>
      <c r="H81" s="100" t="s">
        <v>31</v>
      </c>
      <c r="I81" s="100" t="s">
        <v>1308</v>
      </c>
      <c r="J81" s="100" t="s">
        <v>30</v>
      </c>
      <c r="K81" s="100">
        <v>1</v>
      </c>
      <c r="L81" s="100" t="s">
        <v>28</v>
      </c>
      <c r="M81" s="100" t="s">
        <v>27</v>
      </c>
      <c r="N81" s="100" t="s">
        <v>97</v>
      </c>
      <c r="O81" s="101" t="s">
        <v>1308</v>
      </c>
      <c r="P81" s="102">
        <v>45824</v>
      </c>
      <c r="Q81" s="102">
        <v>45826</v>
      </c>
      <c r="R81" s="103">
        <v>5000</v>
      </c>
      <c r="S81" s="103">
        <v>4644.6099999999997</v>
      </c>
      <c r="T81" s="103">
        <v>355.39000000000033</v>
      </c>
      <c r="U81" s="100" t="s">
        <v>80</v>
      </c>
    </row>
    <row r="82" spans="1:21" s="104" customFormat="1" ht="41.1" customHeight="1" x14ac:dyDescent="0.25">
      <c r="A82" s="100" t="s">
        <v>38</v>
      </c>
      <c r="B82" s="100" t="s">
        <v>95</v>
      </c>
      <c r="C82" s="100" t="s">
        <v>1124</v>
      </c>
      <c r="D82" s="100" t="s">
        <v>879</v>
      </c>
      <c r="E82" s="100" t="s">
        <v>92</v>
      </c>
      <c r="F82" s="100" t="s">
        <v>91</v>
      </c>
      <c r="G82" s="100" t="s">
        <v>90</v>
      </c>
      <c r="H82" s="100" t="s">
        <v>31</v>
      </c>
      <c r="I82" s="100" t="s">
        <v>1306</v>
      </c>
      <c r="J82" s="100" t="s">
        <v>30</v>
      </c>
      <c r="K82" s="100">
        <v>0</v>
      </c>
      <c r="L82" s="100" t="s">
        <v>28</v>
      </c>
      <c r="M82" s="100" t="s">
        <v>27</v>
      </c>
      <c r="N82" s="100" t="s">
        <v>97</v>
      </c>
      <c r="O82" s="101" t="s">
        <v>1312</v>
      </c>
      <c r="P82" s="102">
        <v>45824</v>
      </c>
      <c r="Q82" s="102">
        <v>45826</v>
      </c>
      <c r="R82" s="103">
        <v>17083.7</v>
      </c>
      <c r="S82" s="103">
        <v>12338.16</v>
      </c>
      <c r="T82" s="103">
        <v>4745.5400000000009</v>
      </c>
      <c r="U82" s="100" t="s">
        <v>80</v>
      </c>
    </row>
    <row r="83" spans="1:21" s="104" customFormat="1" ht="41.1" customHeight="1" x14ac:dyDescent="0.25">
      <c r="A83" s="100" t="s">
        <v>38</v>
      </c>
      <c r="B83" s="100" t="s">
        <v>867</v>
      </c>
      <c r="C83" s="100" t="s">
        <v>1313</v>
      </c>
      <c r="D83" s="100" t="s">
        <v>1192</v>
      </c>
      <c r="E83" s="100" t="s">
        <v>1314</v>
      </c>
      <c r="F83" s="100" t="s">
        <v>1261</v>
      </c>
      <c r="G83" s="100" t="s">
        <v>808</v>
      </c>
      <c r="H83" s="100" t="s">
        <v>31</v>
      </c>
      <c r="I83" s="100" t="s">
        <v>1315</v>
      </c>
      <c r="J83" s="100" t="s">
        <v>30</v>
      </c>
      <c r="K83" s="100">
        <v>1</v>
      </c>
      <c r="L83" s="100" t="s">
        <v>28</v>
      </c>
      <c r="M83" s="100" t="s">
        <v>27</v>
      </c>
      <c r="N83" s="100" t="s">
        <v>214</v>
      </c>
      <c r="O83" s="101" t="s">
        <v>1316</v>
      </c>
      <c r="P83" s="102">
        <v>45825</v>
      </c>
      <c r="Q83" s="102">
        <v>45826</v>
      </c>
      <c r="R83" s="103">
        <v>2900</v>
      </c>
      <c r="S83" s="103">
        <v>2272.6999999999998</v>
      </c>
      <c r="T83" s="103">
        <v>627.30000000000018</v>
      </c>
      <c r="U83" s="100" t="s">
        <v>80</v>
      </c>
    </row>
    <row r="84" spans="1:21" s="104" customFormat="1" ht="41.1" customHeight="1" x14ac:dyDescent="0.25">
      <c r="A84" s="100" t="s">
        <v>38</v>
      </c>
      <c r="B84" s="100" t="s">
        <v>906</v>
      </c>
      <c r="C84" s="100" t="s">
        <v>922</v>
      </c>
      <c r="D84" s="100" t="s">
        <v>113</v>
      </c>
      <c r="E84" s="100" t="s">
        <v>923</v>
      </c>
      <c r="F84" s="100" t="s">
        <v>924</v>
      </c>
      <c r="G84" s="100" t="s">
        <v>196</v>
      </c>
      <c r="H84" s="100" t="s">
        <v>31</v>
      </c>
      <c r="I84" s="100" t="s">
        <v>1317</v>
      </c>
      <c r="J84" s="100" t="s">
        <v>30</v>
      </c>
      <c r="K84" s="100">
        <v>3</v>
      </c>
      <c r="L84" s="100" t="s">
        <v>28</v>
      </c>
      <c r="M84" s="100" t="s">
        <v>27</v>
      </c>
      <c r="N84" s="100" t="s">
        <v>214</v>
      </c>
      <c r="O84" s="101" t="s">
        <v>1317</v>
      </c>
      <c r="P84" s="102">
        <v>45825</v>
      </c>
      <c r="Q84" s="102">
        <v>45826</v>
      </c>
      <c r="R84" s="103">
        <v>6649.91</v>
      </c>
      <c r="S84" s="103">
        <v>5915.65</v>
      </c>
      <c r="T84" s="103">
        <v>734.26000000000022</v>
      </c>
      <c r="U84" s="100" t="s">
        <v>80</v>
      </c>
    </row>
    <row r="85" spans="1:21" s="104" customFormat="1" ht="41.1" customHeight="1" x14ac:dyDescent="0.25">
      <c r="A85" s="100" t="s">
        <v>38</v>
      </c>
      <c r="B85" s="100" t="s">
        <v>867</v>
      </c>
      <c r="C85" s="100" t="s">
        <v>1130</v>
      </c>
      <c r="D85" s="100" t="s">
        <v>879</v>
      </c>
      <c r="E85" s="100" t="s">
        <v>770</v>
      </c>
      <c r="F85" s="100" t="s">
        <v>162</v>
      </c>
      <c r="G85" s="100" t="s">
        <v>771</v>
      </c>
      <c r="H85" s="100" t="s">
        <v>31</v>
      </c>
      <c r="I85" s="100" t="s">
        <v>1318</v>
      </c>
      <c r="J85" s="100" t="s">
        <v>30</v>
      </c>
      <c r="K85" s="100">
        <v>1</v>
      </c>
      <c r="L85" s="100" t="s">
        <v>28</v>
      </c>
      <c r="M85" s="100" t="s">
        <v>27</v>
      </c>
      <c r="N85" s="100" t="s">
        <v>856</v>
      </c>
      <c r="O85" s="101" t="s">
        <v>1319</v>
      </c>
      <c r="P85" s="102">
        <v>45825</v>
      </c>
      <c r="Q85" s="102">
        <v>45826</v>
      </c>
      <c r="R85" s="103">
        <v>2900</v>
      </c>
      <c r="S85" s="103">
        <v>2894.99</v>
      </c>
      <c r="T85" s="103">
        <v>5.0100000000002183</v>
      </c>
      <c r="U85" s="100" t="s">
        <v>80</v>
      </c>
    </row>
    <row r="86" spans="1:21" s="104" customFormat="1" ht="41.1" customHeight="1" x14ac:dyDescent="0.25">
      <c r="A86" s="100" t="s">
        <v>38</v>
      </c>
      <c r="B86" s="100" t="s">
        <v>370</v>
      </c>
      <c r="C86" s="100" t="s">
        <v>863</v>
      </c>
      <c r="D86" s="100" t="s">
        <v>86</v>
      </c>
      <c r="E86" s="100" t="s">
        <v>372</v>
      </c>
      <c r="F86" s="100" t="s">
        <v>373</v>
      </c>
      <c r="G86" s="100" t="s">
        <v>374</v>
      </c>
      <c r="H86" s="100" t="s">
        <v>31</v>
      </c>
      <c r="I86" s="100" t="s">
        <v>1320</v>
      </c>
      <c r="J86" s="100" t="s">
        <v>30</v>
      </c>
      <c r="K86" s="100">
        <v>1</v>
      </c>
      <c r="L86" s="100" t="s">
        <v>28</v>
      </c>
      <c r="M86" s="100" t="s">
        <v>27</v>
      </c>
      <c r="N86" s="100" t="s">
        <v>72</v>
      </c>
      <c r="O86" s="101" t="s">
        <v>1321</v>
      </c>
      <c r="P86" s="102">
        <v>45826</v>
      </c>
      <c r="Q86" s="102">
        <v>45826</v>
      </c>
      <c r="R86" s="103">
        <v>1294.67</v>
      </c>
      <c r="S86" s="103">
        <v>840</v>
      </c>
      <c r="T86" s="103">
        <v>454.67000000000007</v>
      </c>
      <c r="U86" s="100" t="s">
        <v>80</v>
      </c>
    </row>
    <row r="87" spans="1:21" s="104" customFormat="1" ht="41.1" customHeight="1" x14ac:dyDescent="0.25">
      <c r="A87" s="100" t="s">
        <v>38</v>
      </c>
      <c r="B87" s="100" t="s">
        <v>867</v>
      </c>
      <c r="C87" s="100" t="s">
        <v>670</v>
      </c>
      <c r="D87" s="100" t="s">
        <v>86</v>
      </c>
      <c r="E87" s="100" t="s">
        <v>671</v>
      </c>
      <c r="F87" s="100" t="s">
        <v>33</v>
      </c>
      <c r="G87" s="100" t="s">
        <v>672</v>
      </c>
      <c r="H87" s="100" t="s">
        <v>31</v>
      </c>
      <c r="I87" s="100" t="s">
        <v>1322</v>
      </c>
      <c r="J87" s="100" t="s">
        <v>30</v>
      </c>
      <c r="K87" s="100">
        <v>0</v>
      </c>
      <c r="L87" s="100" t="s">
        <v>28</v>
      </c>
      <c r="M87" s="100" t="s">
        <v>27</v>
      </c>
      <c r="N87" s="100" t="s">
        <v>72</v>
      </c>
      <c r="O87" s="101" t="s">
        <v>1323</v>
      </c>
      <c r="P87" s="102">
        <v>45826</v>
      </c>
      <c r="Q87" s="102">
        <v>45826</v>
      </c>
      <c r="R87" s="103">
        <v>800</v>
      </c>
      <c r="S87" s="103">
        <v>250</v>
      </c>
      <c r="T87" s="103">
        <v>550</v>
      </c>
      <c r="U87" s="100" t="s">
        <v>80</v>
      </c>
    </row>
    <row r="88" spans="1:21" s="104" customFormat="1" ht="41.1" customHeight="1" x14ac:dyDescent="0.25">
      <c r="A88" s="100" t="s">
        <v>38</v>
      </c>
      <c r="B88" s="100" t="s">
        <v>227</v>
      </c>
      <c r="C88" s="100" t="s">
        <v>295</v>
      </c>
      <c r="D88" s="100" t="s">
        <v>296</v>
      </c>
      <c r="E88" s="100" t="s">
        <v>297</v>
      </c>
      <c r="F88" s="100" t="s">
        <v>74</v>
      </c>
      <c r="G88" s="100" t="s">
        <v>299</v>
      </c>
      <c r="H88" s="100" t="s">
        <v>31</v>
      </c>
      <c r="I88" s="100" t="s">
        <v>1324</v>
      </c>
      <c r="J88" s="100" t="s">
        <v>30</v>
      </c>
      <c r="K88" s="100">
        <v>2</v>
      </c>
      <c r="L88" s="100" t="s">
        <v>28</v>
      </c>
      <c r="M88" s="100" t="s">
        <v>27</v>
      </c>
      <c r="N88" s="100" t="s">
        <v>1325</v>
      </c>
      <c r="O88" s="101" t="s">
        <v>1326</v>
      </c>
      <c r="P88" s="102">
        <v>45827</v>
      </c>
      <c r="Q88" s="102">
        <v>45827</v>
      </c>
      <c r="R88" s="103">
        <v>3473.33</v>
      </c>
      <c r="S88" s="103">
        <v>1802.09</v>
      </c>
      <c r="T88" s="103">
        <v>1671.24</v>
      </c>
      <c r="U88" s="100" t="s">
        <v>0</v>
      </c>
    </row>
    <row r="89" spans="1:21" s="104" customFormat="1" ht="41.1" customHeight="1" x14ac:dyDescent="0.25">
      <c r="A89" s="100" t="s">
        <v>38</v>
      </c>
      <c r="B89" s="100" t="s">
        <v>1118</v>
      </c>
      <c r="C89" s="100" t="s">
        <v>1119</v>
      </c>
      <c r="D89" s="100" t="s">
        <v>296</v>
      </c>
      <c r="E89" s="100" t="s">
        <v>1120</v>
      </c>
      <c r="F89" s="100" t="s">
        <v>173</v>
      </c>
      <c r="G89" s="100" t="s">
        <v>1121</v>
      </c>
      <c r="H89" s="100" t="s">
        <v>31</v>
      </c>
      <c r="I89" s="100" t="s">
        <v>1327</v>
      </c>
      <c r="J89" s="100" t="s">
        <v>30</v>
      </c>
      <c r="K89" s="100">
        <v>1</v>
      </c>
      <c r="L89" s="100" t="s">
        <v>28</v>
      </c>
      <c r="M89" s="100" t="s">
        <v>27</v>
      </c>
      <c r="N89" s="100" t="s">
        <v>244</v>
      </c>
      <c r="O89" s="101" t="s">
        <v>1326</v>
      </c>
      <c r="P89" s="102">
        <v>45827</v>
      </c>
      <c r="Q89" s="102">
        <v>45827</v>
      </c>
      <c r="R89" s="103">
        <v>3473.33</v>
      </c>
      <c r="S89" s="103">
        <v>780.02</v>
      </c>
      <c r="T89" s="103">
        <v>2693.31</v>
      </c>
      <c r="U89" s="100" t="s">
        <v>80</v>
      </c>
    </row>
    <row r="90" spans="1:21" s="104" customFormat="1" ht="41.1" customHeight="1" x14ac:dyDescent="0.25">
      <c r="A90" s="100" t="s">
        <v>38</v>
      </c>
      <c r="B90" s="100" t="s">
        <v>1118</v>
      </c>
      <c r="C90" s="100" t="s">
        <v>220</v>
      </c>
      <c r="D90" s="100" t="s">
        <v>93</v>
      </c>
      <c r="E90" s="100" t="s">
        <v>219</v>
      </c>
      <c r="F90" s="100" t="s">
        <v>218</v>
      </c>
      <c r="G90" s="100" t="s">
        <v>111</v>
      </c>
      <c r="H90" s="100" t="s">
        <v>31</v>
      </c>
      <c r="I90" s="100" t="s">
        <v>1328</v>
      </c>
      <c r="J90" s="100" t="s">
        <v>30</v>
      </c>
      <c r="K90" s="100">
        <v>1</v>
      </c>
      <c r="L90" s="100" t="s">
        <v>28</v>
      </c>
      <c r="M90" s="100" t="s">
        <v>27</v>
      </c>
      <c r="N90" s="100" t="s">
        <v>129</v>
      </c>
      <c r="O90" s="101" t="s">
        <v>1329</v>
      </c>
      <c r="P90" s="102">
        <v>45827</v>
      </c>
      <c r="Q90" s="102">
        <v>45827</v>
      </c>
      <c r="R90" s="103">
        <v>10125.630000000001</v>
      </c>
      <c r="S90" s="103">
        <v>0</v>
      </c>
      <c r="T90" s="103">
        <v>10125.630000000001</v>
      </c>
      <c r="U90" s="100" t="s">
        <v>0</v>
      </c>
    </row>
    <row r="91" spans="1:21" s="104" customFormat="1" ht="41.1" customHeight="1" x14ac:dyDescent="0.25">
      <c r="A91" s="100" t="s">
        <v>38</v>
      </c>
      <c r="B91" s="100" t="s">
        <v>906</v>
      </c>
      <c r="C91" s="100" t="s">
        <v>137</v>
      </c>
      <c r="D91" s="100" t="s">
        <v>136</v>
      </c>
      <c r="E91" s="100" t="s">
        <v>204</v>
      </c>
      <c r="F91" s="100" t="s">
        <v>203</v>
      </c>
      <c r="G91" s="100" t="s">
        <v>202</v>
      </c>
      <c r="H91" s="100" t="s">
        <v>31</v>
      </c>
      <c r="I91" s="100" t="s">
        <v>907</v>
      </c>
      <c r="J91" s="100" t="s">
        <v>30</v>
      </c>
      <c r="K91" s="100">
        <v>1</v>
      </c>
      <c r="L91" s="100" t="s">
        <v>28</v>
      </c>
      <c r="M91" s="100" t="s">
        <v>27</v>
      </c>
      <c r="N91" s="100" t="s">
        <v>856</v>
      </c>
      <c r="O91" s="101" t="s">
        <v>910</v>
      </c>
      <c r="P91" s="102">
        <v>45800</v>
      </c>
      <c r="Q91" s="102">
        <v>45800</v>
      </c>
      <c r="R91" s="103">
        <v>5800</v>
      </c>
      <c r="S91" s="103">
        <v>4392.97</v>
      </c>
      <c r="T91" s="103">
        <v>1407.0299999999997</v>
      </c>
      <c r="U91" s="100" t="s">
        <v>80</v>
      </c>
    </row>
    <row r="92" spans="1:21" s="104" customFormat="1" ht="41.1" customHeight="1" x14ac:dyDescent="0.25">
      <c r="A92" s="100" t="s">
        <v>38</v>
      </c>
      <c r="B92" s="100" t="s">
        <v>906</v>
      </c>
      <c r="C92" s="100" t="s">
        <v>1227</v>
      </c>
      <c r="D92" s="100" t="s">
        <v>113</v>
      </c>
      <c r="E92" s="100" t="s">
        <v>154</v>
      </c>
      <c r="F92" s="100" t="s">
        <v>153</v>
      </c>
      <c r="G92" s="100" t="s">
        <v>152</v>
      </c>
      <c r="H92" s="100" t="s">
        <v>31</v>
      </c>
      <c r="I92" s="100" t="s">
        <v>1330</v>
      </c>
      <c r="J92" s="100" t="s">
        <v>30</v>
      </c>
      <c r="K92" s="100">
        <v>1</v>
      </c>
      <c r="L92" s="100" t="s">
        <v>28</v>
      </c>
      <c r="M92" s="100" t="s">
        <v>27</v>
      </c>
      <c r="N92" s="100" t="s">
        <v>856</v>
      </c>
      <c r="O92" s="101" t="s">
        <v>1331</v>
      </c>
      <c r="P92" s="102">
        <v>45827</v>
      </c>
      <c r="Q92" s="102">
        <v>45829</v>
      </c>
      <c r="R92" s="103">
        <v>13064.44</v>
      </c>
      <c r="S92" s="103">
        <v>10784.45</v>
      </c>
      <c r="T92" s="103">
        <v>2279.9899999999998</v>
      </c>
      <c r="U92" s="100" t="s">
        <v>80</v>
      </c>
    </row>
    <row r="93" spans="1:21" s="104" customFormat="1" ht="41.1" customHeight="1" x14ac:dyDescent="0.25">
      <c r="A93" s="100" t="s">
        <v>38</v>
      </c>
      <c r="B93" s="100" t="s">
        <v>1137</v>
      </c>
      <c r="C93" s="100" t="s">
        <v>1252</v>
      </c>
      <c r="D93" s="100" t="s">
        <v>113</v>
      </c>
      <c r="E93" s="100" t="s">
        <v>112</v>
      </c>
      <c r="F93" s="100" t="s">
        <v>111</v>
      </c>
      <c r="G93" s="100" t="s">
        <v>110</v>
      </c>
      <c r="H93" s="100" t="s">
        <v>31</v>
      </c>
      <c r="I93" s="100" t="s">
        <v>1332</v>
      </c>
      <c r="J93" s="100" t="s">
        <v>30</v>
      </c>
      <c r="K93" s="100">
        <v>1</v>
      </c>
      <c r="L93" s="100" t="s">
        <v>28</v>
      </c>
      <c r="M93" s="100" t="s">
        <v>27</v>
      </c>
      <c r="N93" s="100" t="s">
        <v>856</v>
      </c>
      <c r="O93" s="101" t="s">
        <v>1333</v>
      </c>
      <c r="P93" s="102">
        <v>45827</v>
      </c>
      <c r="Q93" s="102">
        <v>45829</v>
      </c>
      <c r="R93" s="103">
        <v>5000</v>
      </c>
      <c r="S93" s="103">
        <v>4927.97</v>
      </c>
      <c r="T93" s="103">
        <v>72.029999999999745</v>
      </c>
      <c r="U93" s="100" t="s">
        <v>80</v>
      </c>
    </row>
    <row r="94" spans="1:21" s="104" customFormat="1" ht="41.1" customHeight="1" x14ac:dyDescent="0.25">
      <c r="A94" s="100" t="s">
        <v>38</v>
      </c>
      <c r="B94" s="100" t="s">
        <v>1199</v>
      </c>
      <c r="C94" s="100" t="s">
        <v>114</v>
      </c>
      <c r="D94" s="100" t="s">
        <v>113</v>
      </c>
      <c r="E94" s="100" t="s">
        <v>159</v>
      </c>
      <c r="F94" s="100" t="s">
        <v>158</v>
      </c>
      <c r="G94" s="100" t="s">
        <v>157</v>
      </c>
      <c r="H94" s="100" t="s">
        <v>31</v>
      </c>
      <c r="I94" s="100" t="s">
        <v>1332</v>
      </c>
      <c r="J94" s="100" t="s">
        <v>30</v>
      </c>
      <c r="K94" s="100">
        <v>1</v>
      </c>
      <c r="L94" s="100" t="s">
        <v>28</v>
      </c>
      <c r="M94" s="100" t="s">
        <v>27</v>
      </c>
      <c r="N94" s="100" t="s">
        <v>856</v>
      </c>
      <c r="O94" s="101" t="s">
        <v>1334</v>
      </c>
      <c r="P94" s="102">
        <v>45827</v>
      </c>
      <c r="Q94" s="102">
        <v>45829</v>
      </c>
      <c r="R94" s="103">
        <v>5000</v>
      </c>
      <c r="S94" s="103">
        <v>4937.0200000000004</v>
      </c>
      <c r="T94" s="103">
        <v>62.979999999999563</v>
      </c>
      <c r="U94" s="100" t="s">
        <v>80</v>
      </c>
    </row>
    <row r="95" spans="1:21" s="104" customFormat="1" ht="41.1" customHeight="1" x14ac:dyDescent="0.25">
      <c r="A95" s="100" t="s">
        <v>38</v>
      </c>
      <c r="B95" s="100" t="s">
        <v>1137</v>
      </c>
      <c r="C95" s="100" t="s">
        <v>1335</v>
      </c>
      <c r="D95" s="100" t="s">
        <v>1336</v>
      </c>
      <c r="E95" s="100" t="s">
        <v>1337</v>
      </c>
      <c r="F95" s="100" t="s">
        <v>1338</v>
      </c>
      <c r="G95" s="100" t="s">
        <v>288</v>
      </c>
      <c r="H95" s="100" t="s">
        <v>31</v>
      </c>
      <c r="I95" s="100" t="s">
        <v>1339</v>
      </c>
      <c r="J95" s="100" t="s">
        <v>30</v>
      </c>
      <c r="K95" s="100">
        <v>1</v>
      </c>
      <c r="L95" s="100" t="s">
        <v>28</v>
      </c>
      <c r="M95" s="100" t="s">
        <v>27</v>
      </c>
      <c r="N95" s="100" t="s">
        <v>244</v>
      </c>
      <c r="O95" s="101" t="s">
        <v>1340</v>
      </c>
      <c r="P95" s="102">
        <v>45831</v>
      </c>
      <c r="Q95" s="102">
        <v>45833</v>
      </c>
      <c r="R95" s="103">
        <v>5000</v>
      </c>
      <c r="S95" s="103">
        <v>0</v>
      </c>
      <c r="T95" s="103">
        <v>5000</v>
      </c>
      <c r="U95" s="100" t="s">
        <v>0</v>
      </c>
    </row>
    <row r="96" spans="1:21" s="104" customFormat="1" ht="41.1" customHeight="1" x14ac:dyDescent="0.25">
      <c r="A96" s="100" t="s">
        <v>38</v>
      </c>
      <c r="B96" s="100" t="s">
        <v>867</v>
      </c>
      <c r="C96" s="100" t="s">
        <v>1130</v>
      </c>
      <c r="D96" s="100" t="s">
        <v>879</v>
      </c>
      <c r="E96" s="100" t="s">
        <v>770</v>
      </c>
      <c r="F96" s="100" t="s">
        <v>162</v>
      </c>
      <c r="G96" s="100" t="s">
        <v>771</v>
      </c>
      <c r="H96" s="100" t="s">
        <v>31</v>
      </c>
      <c r="I96" s="100" t="s">
        <v>1341</v>
      </c>
      <c r="J96" s="100" t="s">
        <v>30</v>
      </c>
      <c r="K96" s="100">
        <v>1</v>
      </c>
      <c r="L96" s="100" t="s">
        <v>28</v>
      </c>
      <c r="M96" s="100" t="s">
        <v>27</v>
      </c>
      <c r="N96" s="100" t="s">
        <v>193</v>
      </c>
      <c r="O96" s="101" t="s">
        <v>1342</v>
      </c>
      <c r="P96" s="102">
        <v>45831</v>
      </c>
      <c r="Q96" s="102">
        <v>45833</v>
      </c>
      <c r="R96" s="103">
        <v>5000</v>
      </c>
      <c r="S96" s="103">
        <v>0</v>
      </c>
      <c r="T96" s="103">
        <v>5000</v>
      </c>
      <c r="U96" s="100" t="s">
        <v>0</v>
      </c>
    </row>
    <row r="97" spans="1:21" s="104" customFormat="1" ht="41.1" customHeight="1" x14ac:dyDescent="0.25">
      <c r="A97" s="100" t="s">
        <v>38</v>
      </c>
      <c r="B97" s="100" t="s">
        <v>906</v>
      </c>
      <c r="C97" s="100" t="s">
        <v>922</v>
      </c>
      <c r="D97" s="100" t="s">
        <v>113</v>
      </c>
      <c r="E97" s="100" t="s">
        <v>923</v>
      </c>
      <c r="F97" s="100" t="s">
        <v>924</v>
      </c>
      <c r="G97" s="100" t="s">
        <v>196</v>
      </c>
      <c r="H97" s="100" t="s">
        <v>31</v>
      </c>
      <c r="I97" s="100" t="s">
        <v>1343</v>
      </c>
      <c r="J97" s="100" t="s">
        <v>30</v>
      </c>
      <c r="K97" s="100">
        <v>0</v>
      </c>
      <c r="L97" s="100" t="s">
        <v>28</v>
      </c>
      <c r="M97" s="100" t="s">
        <v>27</v>
      </c>
      <c r="N97" s="100" t="s">
        <v>193</v>
      </c>
      <c r="O97" s="101" t="s">
        <v>1343</v>
      </c>
      <c r="P97" s="102">
        <v>45831</v>
      </c>
      <c r="Q97" s="102">
        <v>45833</v>
      </c>
      <c r="R97" s="103">
        <v>10767.45</v>
      </c>
      <c r="S97" s="103">
        <v>0</v>
      </c>
      <c r="T97" s="103">
        <v>10767.45</v>
      </c>
      <c r="U97" s="100" t="s">
        <v>0</v>
      </c>
    </row>
    <row r="98" spans="1:21" s="104" customFormat="1" ht="41.1" customHeight="1" x14ac:dyDescent="0.25">
      <c r="A98" s="100" t="s">
        <v>38</v>
      </c>
      <c r="B98" s="100" t="s">
        <v>906</v>
      </c>
      <c r="C98" s="100" t="s">
        <v>1227</v>
      </c>
      <c r="D98" s="100" t="s">
        <v>113</v>
      </c>
      <c r="E98" s="100" t="s">
        <v>154</v>
      </c>
      <c r="F98" s="100" t="s">
        <v>153</v>
      </c>
      <c r="G98" s="100" t="s">
        <v>152</v>
      </c>
      <c r="H98" s="100" t="s">
        <v>31</v>
      </c>
      <c r="I98" s="100" t="s">
        <v>1332</v>
      </c>
      <c r="J98" s="100" t="s">
        <v>30</v>
      </c>
      <c r="K98" s="100">
        <v>0</v>
      </c>
      <c r="L98" s="100" t="s">
        <v>28</v>
      </c>
      <c r="M98" s="100" t="s">
        <v>27</v>
      </c>
      <c r="N98" s="100" t="s">
        <v>244</v>
      </c>
      <c r="O98" s="101" t="s">
        <v>1344</v>
      </c>
      <c r="P98" s="102">
        <v>45831</v>
      </c>
      <c r="Q98" s="102">
        <v>45833</v>
      </c>
      <c r="R98" s="103">
        <v>5000</v>
      </c>
      <c r="S98" s="103">
        <v>0</v>
      </c>
      <c r="T98" s="103">
        <v>5000</v>
      </c>
      <c r="U98" s="100" t="s">
        <v>0</v>
      </c>
    </row>
    <row r="99" spans="1:21" s="104" customFormat="1" ht="41.1" customHeight="1" x14ac:dyDescent="0.25">
      <c r="A99" s="100" t="s">
        <v>38</v>
      </c>
      <c r="B99" s="100" t="s">
        <v>1137</v>
      </c>
      <c r="C99" s="100" t="s">
        <v>1252</v>
      </c>
      <c r="D99" s="100" t="s">
        <v>113</v>
      </c>
      <c r="E99" s="100" t="s">
        <v>112</v>
      </c>
      <c r="F99" s="100" t="s">
        <v>111</v>
      </c>
      <c r="G99" s="100" t="s">
        <v>110</v>
      </c>
      <c r="H99" s="100" t="s">
        <v>31</v>
      </c>
      <c r="I99" s="100" t="s">
        <v>1332</v>
      </c>
      <c r="J99" s="100" t="s">
        <v>30</v>
      </c>
      <c r="K99" s="100">
        <v>1</v>
      </c>
      <c r="L99" s="100" t="s">
        <v>28</v>
      </c>
      <c r="M99" s="100" t="s">
        <v>27</v>
      </c>
      <c r="N99" s="100" t="s">
        <v>244</v>
      </c>
      <c r="O99" s="101" t="s">
        <v>1345</v>
      </c>
      <c r="P99" s="102">
        <v>45831</v>
      </c>
      <c r="Q99" s="102">
        <v>45833</v>
      </c>
      <c r="R99" s="103">
        <v>5000</v>
      </c>
      <c r="S99" s="103">
        <v>0</v>
      </c>
      <c r="T99" s="103">
        <v>5000</v>
      </c>
      <c r="U99" s="100" t="s">
        <v>0</v>
      </c>
    </row>
    <row r="100" spans="1:21" s="104" customFormat="1" ht="41.1" customHeight="1" x14ac:dyDescent="0.25">
      <c r="A100" s="100" t="s">
        <v>38</v>
      </c>
      <c r="B100" s="100" t="s">
        <v>1199</v>
      </c>
      <c r="C100" s="100" t="s">
        <v>114</v>
      </c>
      <c r="D100" s="100" t="s">
        <v>113</v>
      </c>
      <c r="E100" s="100" t="s">
        <v>159</v>
      </c>
      <c r="F100" s="100" t="s">
        <v>158</v>
      </c>
      <c r="G100" s="100" t="s">
        <v>157</v>
      </c>
      <c r="H100" s="100" t="s">
        <v>31</v>
      </c>
      <c r="I100" s="100" t="s">
        <v>1332</v>
      </c>
      <c r="J100" s="100" t="s">
        <v>30</v>
      </c>
      <c r="K100" s="100">
        <v>1</v>
      </c>
      <c r="L100" s="100" t="s">
        <v>28</v>
      </c>
      <c r="M100" s="100" t="s">
        <v>27</v>
      </c>
      <c r="N100" s="100" t="s">
        <v>856</v>
      </c>
      <c r="O100" s="101" t="s">
        <v>1334</v>
      </c>
      <c r="P100" s="102">
        <v>45827</v>
      </c>
      <c r="Q100" s="102">
        <v>45829</v>
      </c>
      <c r="R100" s="103">
        <v>17038.52</v>
      </c>
      <c r="S100" s="103">
        <v>0</v>
      </c>
      <c r="T100" s="103">
        <v>17038.52</v>
      </c>
      <c r="U100" s="100" t="s">
        <v>0</v>
      </c>
    </row>
    <row r="101" spans="1:21" s="104" customFormat="1" ht="41.1" customHeight="1" x14ac:dyDescent="0.25">
      <c r="A101" s="100" t="s">
        <v>38</v>
      </c>
      <c r="B101" s="100" t="s">
        <v>1118</v>
      </c>
      <c r="C101" s="100" t="s">
        <v>220</v>
      </c>
      <c r="D101" s="100" t="s">
        <v>93</v>
      </c>
      <c r="E101" s="100" t="s">
        <v>219</v>
      </c>
      <c r="F101" s="100" t="s">
        <v>218</v>
      </c>
      <c r="G101" s="100" t="s">
        <v>111</v>
      </c>
      <c r="H101" s="100" t="s">
        <v>31</v>
      </c>
      <c r="I101" s="100" t="s">
        <v>1328</v>
      </c>
      <c r="J101" s="100" t="s">
        <v>30</v>
      </c>
      <c r="K101" s="100">
        <v>1</v>
      </c>
      <c r="L101" s="100" t="s">
        <v>28</v>
      </c>
      <c r="M101" s="100" t="s">
        <v>27</v>
      </c>
      <c r="N101" s="100" t="s">
        <v>244</v>
      </c>
      <c r="O101" s="101" t="s">
        <v>1346</v>
      </c>
      <c r="P101" s="102">
        <v>45831</v>
      </c>
      <c r="Q101" s="102">
        <v>45833</v>
      </c>
      <c r="R101" s="103">
        <v>10614.45</v>
      </c>
      <c r="S101" s="103">
        <v>0</v>
      </c>
      <c r="T101" s="103">
        <v>10614.45</v>
      </c>
      <c r="U101" s="100" t="s">
        <v>0</v>
      </c>
    </row>
    <row r="102" spans="1:21" s="104" customFormat="1" ht="41.1" customHeight="1" x14ac:dyDescent="0.25">
      <c r="A102" s="100" t="s">
        <v>38</v>
      </c>
      <c r="B102" s="100" t="s">
        <v>906</v>
      </c>
      <c r="C102" s="100" t="s">
        <v>137</v>
      </c>
      <c r="D102" s="100" t="s">
        <v>136</v>
      </c>
      <c r="E102" s="100" t="s">
        <v>204</v>
      </c>
      <c r="F102" s="100" t="s">
        <v>203</v>
      </c>
      <c r="G102" s="100" t="s">
        <v>202</v>
      </c>
      <c r="H102" s="100" t="s">
        <v>31</v>
      </c>
      <c r="I102" s="100" t="s">
        <v>1328</v>
      </c>
      <c r="J102" s="100" t="s">
        <v>30</v>
      </c>
      <c r="K102" s="100">
        <v>0</v>
      </c>
      <c r="L102" s="100" t="s">
        <v>28</v>
      </c>
      <c r="M102" s="100" t="s">
        <v>27</v>
      </c>
      <c r="N102" s="100" t="s">
        <v>129</v>
      </c>
      <c r="O102" s="101" t="s">
        <v>1347</v>
      </c>
      <c r="P102" s="102">
        <v>45827</v>
      </c>
      <c r="Q102" s="102">
        <v>45827</v>
      </c>
      <c r="R102" s="103">
        <v>5000</v>
      </c>
      <c r="S102" s="103">
        <v>0</v>
      </c>
      <c r="T102" s="103">
        <v>5000</v>
      </c>
      <c r="U102" s="100" t="s">
        <v>0</v>
      </c>
    </row>
    <row r="103" spans="1:21" s="104" customFormat="1" ht="41.1" customHeight="1" x14ac:dyDescent="0.25">
      <c r="A103" s="100" t="s">
        <v>38</v>
      </c>
      <c r="B103" s="100" t="s">
        <v>1137</v>
      </c>
      <c r="C103" s="100" t="s">
        <v>269</v>
      </c>
      <c r="D103" s="100" t="s">
        <v>113</v>
      </c>
      <c r="E103" s="100" t="s">
        <v>268</v>
      </c>
      <c r="F103" s="100" t="s">
        <v>1348</v>
      </c>
      <c r="G103" s="100" t="s">
        <v>266</v>
      </c>
      <c r="H103" s="100" t="s">
        <v>31</v>
      </c>
      <c r="I103" s="100" t="s">
        <v>1349</v>
      </c>
      <c r="J103" s="100" t="s">
        <v>30</v>
      </c>
      <c r="K103" s="100">
        <v>1</v>
      </c>
      <c r="L103" s="100" t="s">
        <v>28</v>
      </c>
      <c r="M103" s="100" t="s">
        <v>27</v>
      </c>
      <c r="N103" s="100" t="s">
        <v>214</v>
      </c>
      <c r="O103" s="101" t="s">
        <v>1350</v>
      </c>
      <c r="P103" s="102">
        <v>45832</v>
      </c>
      <c r="Q103" s="102">
        <v>45832</v>
      </c>
      <c r="R103" s="103">
        <v>800</v>
      </c>
      <c r="S103" s="103">
        <v>800</v>
      </c>
      <c r="T103" s="103">
        <v>0</v>
      </c>
      <c r="U103" s="100" t="s">
        <v>80</v>
      </c>
    </row>
    <row r="104" spans="1:21" s="104" customFormat="1" ht="41.1" customHeight="1" x14ac:dyDescent="0.25">
      <c r="A104" s="100" t="s">
        <v>38</v>
      </c>
      <c r="B104" s="100" t="s">
        <v>1137</v>
      </c>
      <c r="C104" s="100" t="s">
        <v>1351</v>
      </c>
      <c r="D104" s="100" t="s">
        <v>113</v>
      </c>
      <c r="E104" s="100" t="s">
        <v>180</v>
      </c>
      <c r="F104" s="100" t="s">
        <v>179</v>
      </c>
      <c r="G104" s="100" t="s">
        <v>178</v>
      </c>
      <c r="H104" s="100" t="s">
        <v>31</v>
      </c>
      <c r="I104" s="100" t="s">
        <v>1352</v>
      </c>
      <c r="J104" s="100" t="s">
        <v>30</v>
      </c>
      <c r="K104" s="100">
        <v>1</v>
      </c>
      <c r="L104" s="100" t="s">
        <v>28</v>
      </c>
      <c r="M104" s="100" t="s">
        <v>27</v>
      </c>
      <c r="N104" s="100" t="s">
        <v>171</v>
      </c>
      <c r="O104" s="101" t="s">
        <v>1353</v>
      </c>
      <c r="P104" s="102">
        <v>45833</v>
      </c>
      <c r="Q104" s="102">
        <v>45833</v>
      </c>
      <c r="R104" s="103">
        <v>2978</v>
      </c>
      <c r="S104" s="103">
        <v>2746.15</v>
      </c>
      <c r="T104" s="103">
        <v>231.84999999999991</v>
      </c>
      <c r="U104" s="100" t="s">
        <v>80</v>
      </c>
    </row>
    <row r="105" spans="1:21" s="104" customFormat="1" ht="41.1" customHeight="1" x14ac:dyDescent="0.25">
      <c r="A105" s="100" t="s">
        <v>38</v>
      </c>
      <c r="B105" s="100" t="s">
        <v>867</v>
      </c>
      <c r="C105" s="100" t="s">
        <v>655</v>
      </c>
      <c r="D105" s="100" t="s">
        <v>86</v>
      </c>
      <c r="E105" s="100" t="s">
        <v>930</v>
      </c>
      <c r="F105" s="100" t="s">
        <v>657</v>
      </c>
      <c r="G105" s="100" t="s">
        <v>173</v>
      </c>
      <c r="H105" s="100" t="s">
        <v>31</v>
      </c>
      <c r="I105" s="100" t="s">
        <v>1354</v>
      </c>
      <c r="J105" s="100" t="s">
        <v>30</v>
      </c>
      <c r="K105" s="100">
        <v>1</v>
      </c>
      <c r="L105" s="100" t="s">
        <v>28</v>
      </c>
      <c r="M105" s="100" t="s">
        <v>27</v>
      </c>
      <c r="N105" s="100" t="s">
        <v>108</v>
      </c>
      <c r="O105" s="101" t="s">
        <v>1355</v>
      </c>
      <c r="P105" s="102">
        <v>45833</v>
      </c>
      <c r="Q105" s="102">
        <v>45833</v>
      </c>
      <c r="R105" s="103">
        <v>2915.18</v>
      </c>
      <c r="S105" s="103">
        <v>2423.9499999999998</v>
      </c>
      <c r="T105" s="103">
        <v>491.23</v>
      </c>
      <c r="U105" s="100" t="s">
        <v>80</v>
      </c>
    </row>
    <row r="106" spans="1:21" s="104" customFormat="1" ht="41.1" customHeight="1" x14ac:dyDescent="0.25">
      <c r="A106" s="100" t="s">
        <v>38</v>
      </c>
      <c r="B106" s="100" t="s">
        <v>466</v>
      </c>
      <c r="C106" s="100" t="s">
        <v>888</v>
      </c>
      <c r="D106" s="100" t="s">
        <v>86</v>
      </c>
      <c r="E106" s="100" t="s">
        <v>889</v>
      </c>
      <c r="F106" s="100" t="s">
        <v>780</v>
      </c>
      <c r="G106" s="100" t="s">
        <v>890</v>
      </c>
      <c r="H106" s="100" t="s">
        <v>31</v>
      </c>
      <c r="I106" s="100" t="s">
        <v>1356</v>
      </c>
      <c r="J106" s="100" t="s">
        <v>30</v>
      </c>
      <c r="K106" s="100">
        <v>1</v>
      </c>
      <c r="L106" s="100" t="s">
        <v>28</v>
      </c>
      <c r="M106" s="100" t="s">
        <v>27</v>
      </c>
      <c r="N106" s="100" t="s">
        <v>244</v>
      </c>
      <c r="O106" s="101" t="s">
        <v>1357</v>
      </c>
      <c r="P106" s="102">
        <v>45833</v>
      </c>
      <c r="Q106" s="102">
        <v>45833</v>
      </c>
      <c r="R106" s="103">
        <v>800</v>
      </c>
      <c r="S106" s="103">
        <v>0</v>
      </c>
      <c r="T106" s="103">
        <v>800</v>
      </c>
      <c r="U106" s="100" t="s">
        <v>0</v>
      </c>
    </row>
    <row r="107" spans="1:21" s="104" customFormat="1" ht="41.1" customHeight="1" x14ac:dyDescent="0.25">
      <c r="A107" s="100" t="s">
        <v>38</v>
      </c>
      <c r="B107" s="100" t="s">
        <v>60</v>
      </c>
      <c r="C107" s="100" t="s">
        <v>169</v>
      </c>
      <c r="D107" s="100" t="s">
        <v>51</v>
      </c>
      <c r="E107" s="100" t="s">
        <v>191</v>
      </c>
      <c r="F107" s="100" t="s">
        <v>190</v>
      </c>
      <c r="G107" s="100" t="s">
        <v>33</v>
      </c>
      <c r="H107" s="100" t="s">
        <v>31</v>
      </c>
      <c r="I107" s="100" t="s">
        <v>1358</v>
      </c>
      <c r="J107" s="100" t="s">
        <v>30</v>
      </c>
      <c r="K107" s="100">
        <v>0</v>
      </c>
      <c r="L107" s="100" t="s">
        <v>28</v>
      </c>
      <c r="M107" s="100" t="s">
        <v>27</v>
      </c>
      <c r="N107" s="100" t="s">
        <v>244</v>
      </c>
      <c r="O107" s="101" t="s">
        <v>1359</v>
      </c>
      <c r="P107" s="102">
        <v>45833</v>
      </c>
      <c r="Q107" s="102">
        <v>45834</v>
      </c>
      <c r="R107" s="103">
        <v>6454</v>
      </c>
      <c r="S107" s="103">
        <v>5895</v>
      </c>
      <c r="T107" s="103">
        <v>559</v>
      </c>
      <c r="U107" s="100" t="s">
        <v>80</v>
      </c>
    </row>
    <row r="108" spans="1:21" s="104" customFormat="1" ht="41.1" customHeight="1" x14ac:dyDescent="0.25">
      <c r="A108" s="100" t="s">
        <v>38</v>
      </c>
      <c r="B108" s="100" t="s">
        <v>906</v>
      </c>
      <c r="C108" s="100" t="s">
        <v>137</v>
      </c>
      <c r="D108" s="100" t="s">
        <v>136</v>
      </c>
      <c r="E108" s="100" t="s">
        <v>204</v>
      </c>
      <c r="F108" s="100" t="s">
        <v>203</v>
      </c>
      <c r="G108" s="100" t="s">
        <v>202</v>
      </c>
      <c r="H108" s="100" t="s">
        <v>31</v>
      </c>
      <c r="I108" s="100" t="s">
        <v>907</v>
      </c>
      <c r="J108" s="100" t="s">
        <v>30</v>
      </c>
      <c r="K108" s="100">
        <v>1</v>
      </c>
      <c r="L108" s="100" t="s">
        <v>28</v>
      </c>
      <c r="M108" s="100" t="s">
        <v>27</v>
      </c>
      <c r="N108" s="100" t="s">
        <v>856</v>
      </c>
      <c r="O108" s="101" t="s">
        <v>910</v>
      </c>
      <c r="P108" s="102">
        <v>45800</v>
      </c>
      <c r="Q108" s="102">
        <v>45800</v>
      </c>
      <c r="R108" s="103">
        <v>2900</v>
      </c>
      <c r="S108" s="103">
        <v>0</v>
      </c>
      <c r="T108" s="103">
        <v>2900</v>
      </c>
      <c r="U108" s="100" t="s">
        <v>0</v>
      </c>
    </row>
    <row r="109" spans="1:21" s="104" customFormat="1" ht="41.1" customHeight="1" x14ac:dyDescent="0.25">
      <c r="A109" s="100" t="s">
        <v>38</v>
      </c>
      <c r="B109" s="100" t="s">
        <v>1118</v>
      </c>
      <c r="C109" s="100" t="s">
        <v>220</v>
      </c>
      <c r="D109" s="100" t="s">
        <v>93</v>
      </c>
      <c r="E109" s="100" t="s">
        <v>219</v>
      </c>
      <c r="F109" s="100" t="s">
        <v>218</v>
      </c>
      <c r="G109" s="100" t="s">
        <v>111</v>
      </c>
      <c r="H109" s="100" t="s">
        <v>31</v>
      </c>
      <c r="I109" s="100" t="s">
        <v>1328</v>
      </c>
      <c r="J109" s="100" t="s">
        <v>30</v>
      </c>
      <c r="K109" s="100">
        <v>1</v>
      </c>
      <c r="L109" s="100" t="s">
        <v>28</v>
      </c>
      <c r="M109" s="100" t="s">
        <v>27</v>
      </c>
      <c r="N109" s="100" t="s">
        <v>244</v>
      </c>
      <c r="O109" s="101" t="s">
        <v>1360</v>
      </c>
      <c r="P109" s="102">
        <v>45834</v>
      </c>
      <c r="Q109" s="102">
        <v>45835</v>
      </c>
      <c r="R109" s="103">
        <v>4923.6400000000003</v>
      </c>
      <c r="S109" s="103">
        <v>0</v>
      </c>
      <c r="T109" s="103">
        <v>4923.6400000000003</v>
      </c>
      <c r="U109" s="100" t="s">
        <v>0</v>
      </c>
    </row>
    <row r="110" spans="1:21" s="104" customFormat="1" ht="41.1" customHeight="1" x14ac:dyDescent="0.25">
      <c r="A110" s="100" t="s">
        <v>38</v>
      </c>
      <c r="B110" s="100" t="s">
        <v>1137</v>
      </c>
      <c r="C110" s="100" t="s">
        <v>1252</v>
      </c>
      <c r="D110" s="100" t="s">
        <v>113</v>
      </c>
      <c r="E110" s="100" t="s">
        <v>112</v>
      </c>
      <c r="F110" s="100" t="s">
        <v>111</v>
      </c>
      <c r="G110" s="100" t="s">
        <v>110</v>
      </c>
      <c r="H110" s="100" t="s">
        <v>31</v>
      </c>
      <c r="I110" s="100" t="s">
        <v>1361</v>
      </c>
      <c r="J110" s="100" t="s">
        <v>30</v>
      </c>
      <c r="K110" s="100">
        <v>1</v>
      </c>
      <c r="L110" s="100" t="s">
        <v>28</v>
      </c>
      <c r="M110" s="100" t="s">
        <v>27</v>
      </c>
      <c r="N110" s="100" t="s">
        <v>244</v>
      </c>
      <c r="O110" s="101" t="s">
        <v>1362</v>
      </c>
      <c r="P110" s="102">
        <v>45834</v>
      </c>
      <c r="Q110" s="102">
        <v>45835</v>
      </c>
      <c r="R110" s="103">
        <v>2900</v>
      </c>
      <c r="S110" s="103">
        <v>0</v>
      </c>
      <c r="T110" s="103">
        <v>2900</v>
      </c>
      <c r="U110" s="100" t="s">
        <v>0</v>
      </c>
    </row>
    <row r="111" spans="1:21" s="104" customFormat="1" ht="41.1" customHeight="1" x14ac:dyDescent="0.25">
      <c r="A111" s="100" t="s">
        <v>38</v>
      </c>
      <c r="B111" s="100" t="s">
        <v>906</v>
      </c>
      <c r="C111" s="100" t="s">
        <v>1227</v>
      </c>
      <c r="D111" s="100" t="s">
        <v>113</v>
      </c>
      <c r="E111" s="100" t="s">
        <v>154</v>
      </c>
      <c r="F111" s="100" t="s">
        <v>153</v>
      </c>
      <c r="G111" s="100" t="s">
        <v>152</v>
      </c>
      <c r="H111" s="100" t="s">
        <v>31</v>
      </c>
      <c r="I111" s="100" t="s">
        <v>1363</v>
      </c>
      <c r="J111" s="100" t="s">
        <v>30</v>
      </c>
      <c r="K111" s="100">
        <v>0</v>
      </c>
      <c r="L111" s="100" t="s">
        <v>28</v>
      </c>
      <c r="M111" s="100" t="s">
        <v>27</v>
      </c>
      <c r="N111" s="100" t="s">
        <v>244</v>
      </c>
      <c r="O111" s="101" t="s">
        <v>1364</v>
      </c>
      <c r="P111" s="102">
        <v>45834</v>
      </c>
      <c r="Q111" s="102">
        <v>45835</v>
      </c>
      <c r="R111" s="103">
        <v>7255.56</v>
      </c>
      <c r="S111" s="103">
        <v>0</v>
      </c>
      <c r="T111" s="103">
        <v>7255.56</v>
      </c>
      <c r="U111" s="100" t="s">
        <v>0</v>
      </c>
    </row>
    <row r="112" spans="1:21" s="104" customFormat="1" ht="41.1" customHeight="1" x14ac:dyDescent="0.25">
      <c r="A112" s="100" t="s">
        <v>38</v>
      </c>
      <c r="B112" s="100" t="s">
        <v>60</v>
      </c>
      <c r="C112" s="100" t="s">
        <v>1301</v>
      </c>
      <c r="D112" s="100" t="s">
        <v>123</v>
      </c>
      <c r="E112" s="100" t="s">
        <v>1302</v>
      </c>
      <c r="F112" s="100" t="s">
        <v>121</v>
      </c>
      <c r="G112" s="100" t="s">
        <v>120</v>
      </c>
      <c r="H112" s="100" t="s">
        <v>31</v>
      </c>
      <c r="I112" s="100" t="s">
        <v>1365</v>
      </c>
      <c r="J112" s="100" t="s">
        <v>30</v>
      </c>
      <c r="K112" s="100">
        <v>0</v>
      </c>
      <c r="L112" s="100" t="s">
        <v>28</v>
      </c>
      <c r="M112" s="100" t="s">
        <v>27</v>
      </c>
      <c r="N112" s="100" t="s">
        <v>244</v>
      </c>
      <c r="O112" s="101" t="s">
        <v>1366</v>
      </c>
      <c r="P112" s="102">
        <v>45834</v>
      </c>
      <c r="Q112" s="102">
        <v>45836</v>
      </c>
      <c r="R112" s="103">
        <v>13150</v>
      </c>
      <c r="S112" s="103">
        <v>0</v>
      </c>
      <c r="T112" s="103">
        <v>13150</v>
      </c>
      <c r="U112" s="100" t="s">
        <v>0</v>
      </c>
    </row>
    <row r="113" spans="1:21" s="104" customFormat="1" ht="41.1" customHeight="1" x14ac:dyDescent="0.25">
      <c r="A113" s="100" t="s">
        <v>38</v>
      </c>
      <c r="B113" s="100" t="s">
        <v>370</v>
      </c>
      <c r="C113" s="100" t="s">
        <v>863</v>
      </c>
      <c r="D113" s="100" t="s">
        <v>86</v>
      </c>
      <c r="E113" s="100" t="s">
        <v>372</v>
      </c>
      <c r="F113" s="100" t="s">
        <v>373</v>
      </c>
      <c r="G113" s="100" t="s">
        <v>374</v>
      </c>
      <c r="H113" s="100" t="s">
        <v>31</v>
      </c>
      <c r="I113" s="100" t="s">
        <v>1367</v>
      </c>
      <c r="J113" s="100" t="s">
        <v>30</v>
      </c>
      <c r="K113" s="100">
        <v>1</v>
      </c>
      <c r="L113" s="100" t="s">
        <v>28</v>
      </c>
      <c r="M113" s="100" t="s">
        <v>27</v>
      </c>
      <c r="N113" s="100" t="s">
        <v>72</v>
      </c>
      <c r="O113" s="101" t="s">
        <v>1368</v>
      </c>
      <c r="P113" s="102">
        <v>45835</v>
      </c>
      <c r="Q113" s="102">
        <v>45835</v>
      </c>
      <c r="R113" s="103">
        <v>1294.67</v>
      </c>
      <c r="S113" s="103">
        <v>715</v>
      </c>
      <c r="T113" s="103">
        <v>579.67000000000007</v>
      </c>
      <c r="U113" s="100" t="s">
        <v>80</v>
      </c>
    </row>
    <row r="114" spans="1:21" s="104" customFormat="1" ht="41.1" customHeight="1" x14ac:dyDescent="0.25">
      <c r="A114" s="100" t="s">
        <v>38</v>
      </c>
      <c r="B114" s="100" t="s">
        <v>867</v>
      </c>
      <c r="C114" s="100" t="s">
        <v>670</v>
      </c>
      <c r="D114" s="100" t="s">
        <v>86</v>
      </c>
      <c r="E114" s="100" t="s">
        <v>671</v>
      </c>
      <c r="F114" s="100" t="s">
        <v>33</v>
      </c>
      <c r="G114" s="100" t="s">
        <v>672</v>
      </c>
      <c r="H114" s="100" t="s">
        <v>31</v>
      </c>
      <c r="I114" s="100" t="s">
        <v>1369</v>
      </c>
      <c r="J114" s="100" t="s">
        <v>30</v>
      </c>
      <c r="K114" s="100">
        <v>0</v>
      </c>
      <c r="L114" s="100" t="s">
        <v>28</v>
      </c>
      <c r="M114" s="100" t="s">
        <v>27</v>
      </c>
      <c r="N114" s="100" t="s">
        <v>244</v>
      </c>
      <c r="O114" s="101" t="s">
        <v>1370</v>
      </c>
      <c r="P114" s="102">
        <v>45835</v>
      </c>
      <c r="Q114" s="102">
        <v>45835</v>
      </c>
      <c r="R114" s="103">
        <v>800</v>
      </c>
      <c r="S114" s="103">
        <v>250</v>
      </c>
      <c r="T114" s="103">
        <v>550</v>
      </c>
      <c r="U114" s="100" t="s">
        <v>80</v>
      </c>
    </row>
    <row r="115" spans="1:21" s="104" customFormat="1" ht="41.1" customHeight="1" x14ac:dyDescent="0.25">
      <c r="A115" s="100" t="s">
        <v>38</v>
      </c>
      <c r="B115" s="100" t="s">
        <v>60</v>
      </c>
      <c r="C115" s="100" t="s">
        <v>169</v>
      </c>
      <c r="D115" s="100" t="s">
        <v>51</v>
      </c>
      <c r="E115" s="100" t="s">
        <v>149</v>
      </c>
      <c r="F115" s="100" t="s">
        <v>148</v>
      </c>
      <c r="G115" s="100" t="s">
        <v>147</v>
      </c>
      <c r="H115" s="100" t="s">
        <v>31</v>
      </c>
      <c r="I115" s="100" t="s">
        <v>1371</v>
      </c>
      <c r="J115" s="100" t="s">
        <v>30</v>
      </c>
      <c r="K115" s="100">
        <v>1</v>
      </c>
      <c r="L115" s="100" t="s">
        <v>28</v>
      </c>
      <c r="M115" s="100" t="s">
        <v>27</v>
      </c>
      <c r="N115" s="100" t="s">
        <v>244</v>
      </c>
      <c r="O115" s="101" t="s">
        <v>1372</v>
      </c>
      <c r="P115" s="102">
        <v>45835</v>
      </c>
      <c r="Q115" s="102">
        <v>45836</v>
      </c>
      <c r="R115" s="103">
        <v>5772.91</v>
      </c>
      <c r="S115" s="103">
        <v>0</v>
      </c>
      <c r="T115" s="103">
        <v>5772.91</v>
      </c>
      <c r="U115" s="100" t="s">
        <v>0</v>
      </c>
    </row>
    <row r="116" spans="1:21" s="104" customFormat="1" ht="41.1" customHeight="1" x14ac:dyDescent="0.25">
      <c r="A116" s="100" t="s">
        <v>38</v>
      </c>
      <c r="B116" s="100" t="s">
        <v>715</v>
      </c>
      <c r="C116" s="100" t="s">
        <v>925</v>
      </c>
      <c r="D116" s="100" t="s">
        <v>35</v>
      </c>
      <c r="E116" s="100" t="s">
        <v>926</v>
      </c>
      <c r="F116" s="100" t="s">
        <v>927</v>
      </c>
      <c r="G116" s="100" t="s">
        <v>918</v>
      </c>
      <c r="H116" s="100" t="s">
        <v>31</v>
      </c>
      <c r="I116" s="100" t="s">
        <v>1373</v>
      </c>
      <c r="J116" s="100" t="s">
        <v>30</v>
      </c>
      <c r="K116" s="100">
        <v>1</v>
      </c>
      <c r="L116" s="100" t="s">
        <v>28</v>
      </c>
      <c r="M116" s="100" t="s">
        <v>27</v>
      </c>
      <c r="N116" s="100" t="s">
        <v>244</v>
      </c>
      <c r="O116" s="101" t="s">
        <v>1374</v>
      </c>
      <c r="P116" s="102">
        <v>45838</v>
      </c>
      <c r="Q116" s="102">
        <v>45838</v>
      </c>
      <c r="R116" s="103">
        <v>1000</v>
      </c>
      <c r="S116" s="103">
        <v>0</v>
      </c>
      <c r="T116" s="103">
        <v>1000</v>
      </c>
      <c r="U116" s="100" t="s">
        <v>0</v>
      </c>
    </row>
    <row r="117" spans="1:21" s="104" customFormat="1" ht="41.1" customHeight="1" x14ac:dyDescent="0.25">
      <c r="A117" s="100" t="s">
        <v>38</v>
      </c>
      <c r="B117" s="100" t="s">
        <v>867</v>
      </c>
      <c r="C117" s="100" t="s">
        <v>655</v>
      </c>
      <c r="D117" s="100" t="s">
        <v>86</v>
      </c>
      <c r="E117" s="100" t="s">
        <v>930</v>
      </c>
      <c r="F117" s="100" t="s">
        <v>657</v>
      </c>
      <c r="G117" s="100" t="s">
        <v>173</v>
      </c>
      <c r="H117" s="100" t="s">
        <v>31</v>
      </c>
      <c r="I117" s="100" t="s">
        <v>1374</v>
      </c>
      <c r="J117" s="100" t="s">
        <v>30</v>
      </c>
      <c r="K117" s="100">
        <v>0</v>
      </c>
      <c r="L117" s="100" t="s">
        <v>28</v>
      </c>
      <c r="M117" s="100" t="s">
        <v>27</v>
      </c>
      <c r="N117" s="100" t="s">
        <v>244</v>
      </c>
      <c r="O117" s="101" t="s">
        <v>1375</v>
      </c>
      <c r="P117" s="102">
        <v>45838</v>
      </c>
      <c r="Q117" s="102">
        <v>45838</v>
      </c>
      <c r="R117" s="103">
        <v>2823.64</v>
      </c>
      <c r="S117" s="103">
        <v>0</v>
      </c>
      <c r="T117" s="103">
        <v>2823.64</v>
      </c>
      <c r="U117" s="100" t="s">
        <v>1</v>
      </c>
    </row>
    <row r="121" spans="1:21" customFormat="1" x14ac:dyDescent="0.25"/>
    <row r="122" spans="1:21" customFormat="1" x14ac:dyDescent="0.25"/>
    <row r="123" spans="1:21" customFormat="1" x14ac:dyDescent="0.25"/>
    <row r="124" spans="1:21" customFormat="1" ht="15.75" x14ac:dyDescent="0.25">
      <c r="B124" s="203" t="s">
        <v>1376</v>
      </c>
      <c r="C124" s="203"/>
      <c r="D124" s="203"/>
      <c r="E124" s="203"/>
      <c r="F124" s="203"/>
      <c r="G124" s="203"/>
      <c r="H124" s="203"/>
      <c r="I124" s="203"/>
      <c r="J124" s="203"/>
      <c r="K124" s="203"/>
      <c r="L124" s="203"/>
      <c r="M124" s="203"/>
      <c r="N124" s="203"/>
      <c r="O124" s="203"/>
      <c r="P124" s="203"/>
      <c r="Q124" s="203"/>
    </row>
    <row r="125" spans="1:21" customFormat="1" ht="28.5" x14ac:dyDescent="0.25">
      <c r="B125" s="41" t="s">
        <v>497</v>
      </c>
      <c r="C125" s="41" t="s">
        <v>498</v>
      </c>
      <c r="D125" s="41" t="s">
        <v>499</v>
      </c>
      <c r="E125" s="41" t="s">
        <v>500</v>
      </c>
      <c r="F125" s="41" t="s">
        <v>501</v>
      </c>
      <c r="G125" s="41" t="s">
        <v>502</v>
      </c>
      <c r="H125" s="41" t="s">
        <v>503</v>
      </c>
      <c r="I125" s="41" t="s">
        <v>504</v>
      </c>
      <c r="J125" s="41" t="s">
        <v>505</v>
      </c>
      <c r="K125" s="41" t="s">
        <v>566</v>
      </c>
      <c r="L125" s="41" t="s">
        <v>506</v>
      </c>
      <c r="M125" s="41" t="s">
        <v>507</v>
      </c>
      <c r="N125" s="41" t="s">
        <v>508</v>
      </c>
      <c r="O125" s="41" t="s">
        <v>509</v>
      </c>
      <c r="P125" s="41" t="s">
        <v>510</v>
      </c>
      <c r="Q125" s="41" t="s">
        <v>511</v>
      </c>
    </row>
    <row r="126" spans="1:21" customFormat="1" ht="135" x14ac:dyDescent="0.25">
      <c r="A126" s="55">
        <v>1</v>
      </c>
      <c r="B126" s="45" t="s">
        <v>533</v>
      </c>
      <c r="C126" s="42" t="s">
        <v>529</v>
      </c>
      <c r="D126" s="43" t="s">
        <v>117</v>
      </c>
      <c r="E126" s="45" t="s">
        <v>28</v>
      </c>
      <c r="F126" s="42">
        <v>138121978</v>
      </c>
      <c r="G126" s="44">
        <v>0</v>
      </c>
      <c r="H126" s="44">
        <v>3767.44</v>
      </c>
      <c r="I126" s="44">
        <v>1367.51</v>
      </c>
      <c r="J126" s="44">
        <v>0</v>
      </c>
      <c r="K126" s="44">
        <v>0</v>
      </c>
      <c r="L126" s="44">
        <v>373.4</v>
      </c>
      <c r="M126" s="44">
        <v>4140.84</v>
      </c>
      <c r="N126" s="43">
        <v>45818</v>
      </c>
      <c r="O126" s="43">
        <v>45820</v>
      </c>
      <c r="P126" s="42" t="s">
        <v>1377</v>
      </c>
      <c r="Q126" s="98" t="s">
        <v>1378</v>
      </c>
    </row>
    <row r="127" spans="1:21" customFormat="1" ht="30" customHeight="1" x14ac:dyDescent="0.25">
      <c r="A127" s="206">
        <v>2</v>
      </c>
      <c r="B127" s="199" t="s">
        <v>533</v>
      </c>
      <c r="C127" s="211" t="s">
        <v>529</v>
      </c>
      <c r="D127" s="43" t="s">
        <v>1379</v>
      </c>
      <c r="E127" s="45" t="s">
        <v>28</v>
      </c>
      <c r="F127" s="42">
        <v>138762812</v>
      </c>
      <c r="G127" s="44">
        <v>0</v>
      </c>
      <c r="H127" s="44">
        <v>1576.8</v>
      </c>
      <c r="I127" s="44">
        <v>498.8</v>
      </c>
      <c r="J127" s="44">
        <v>0</v>
      </c>
      <c r="K127" s="44">
        <v>0</v>
      </c>
      <c r="L127" s="44">
        <v>162.03</v>
      </c>
      <c r="M127" s="44">
        <v>1738.83</v>
      </c>
      <c r="N127" s="197">
        <v>45834</v>
      </c>
      <c r="O127" s="197">
        <v>45836</v>
      </c>
      <c r="P127" s="199" t="s">
        <v>1380</v>
      </c>
      <c r="Q127" s="241" t="s">
        <v>1381</v>
      </c>
    </row>
    <row r="128" spans="1:21" customFormat="1" x14ac:dyDescent="0.25">
      <c r="A128" s="207"/>
      <c r="B128" s="200"/>
      <c r="C128" s="212"/>
      <c r="D128" s="43" t="s">
        <v>28</v>
      </c>
      <c r="E128" s="42" t="s">
        <v>117</v>
      </c>
      <c r="F128" s="42">
        <v>138764825</v>
      </c>
      <c r="G128" s="44">
        <v>0</v>
      </c>
      <c r="H128" s="44">
        <v>1647.17</v>
      </c>
      <c r="I128" s="44">
        <v>266.3</v>
      </c>
      <c r="J128" s="44">
        <v>0</v>
      </c>
      <c r="K128" s="44">
        <v>0</v>
      </c>
      <c r="L128" s="44">
        <v>263.54000000000002</v>
      </c>
      <c r="M128" s="44">
        <v>2177.0100000000002</v>
      </c>
      <c r="N128" s="198"/>
      <c r="O128" s="198"/>
      <c r="P128" s="200"/>
      <c r="Q128" s="242"/>
    </row>
    <row r="129" spans="1:17" customFormat="1" x14ac:dyDescent="0.25">
      <c r="A129" s="55"/>
      <c r="B129" s="42"/>
      <c r="C129" s="42"/>
      <c r="D129" s="43"/>
      <c r="E129" s="42"/>
      <c r="F129" s="42"/>
      <c r="G129" s="44"/>
      <c r="H129" s="44"/>
      <c r="I129" s="44"/>
      <c r="J129" s="44"/>
      <c r="K129" s="44"/>
      <c r="L129" s="44"/>
      <c r="M129" s="44"/>
      <c r="N129" s="43"/>
      <c r="O129" s="43"/>
      <c r="P129" s="42"/>
      <c r="Q129" s="105"/>
    </row>
  </sheetData>
  <mergeCells count="9">
    <mergeCell ref="B3:U3"/>
    <mergeCell ref="B124:Q124"/>
    <mergeCell ref="A127:A128"/>
    <mergeCell ref="B127:B128"/>
    <mergeCell ref="C127:C128"/>
    <mergeCell ref="N127:N128"/>
    <mergeCell ref="O127:O128"/>
    <mergeCell ref="P127:P128"/>
    <mergeCell ref="Q127:Q12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3A885-3CC5-4B9C-B489-46AE291CF91C}">
  <dimension ref="A1:IQ37"/>
  <sheetViews>
    <sheetView zoomScale="80" zoomScaleNormal="80" workbookViewId="0">
      <selection activeCell="G2" sqref="G2"/>
    </sheetView>
  </sheetViews>
  <sheetFormatPr baseColWidth="10" defaultColWidth="12.28515625" defaultRowHeight="15" x14ac:dyDescent="0.25"/>
  <cols>
    <col min="1" max="2" width="17.85546875" style="81" customWidth="1"/>
    <col min="3" max="3" width="35" style="81" customWidth="1"/>
    <col min="4" max="4" width="17.85546875" style="80" customWidth="1"/>
    <col min="5" max="5" width="17.85546875" style="79" customWidth="1"/>
    <col min="6" max="7" width="17.85546875" style="75" customWidth="1"/>
    <col min="8" max="8" width="17.85546875" style="33" customWidth="1"/>
    <col min="9" max="9" width="52.140625" style="75" customWidth="1"/>
    <col min="10" max="14" width="17.85546875" style="75" customWidth="1"/>
    <col min="15" max="15" width="52.140625" style="78" customWidth="1"/>
    <col min="16" max="18" width="17.85546875" style="77" customWidth="1"/>
    <col min="19" max="21" width="17.85546875" style="76" customWidth="1"/>
    <col min="22" max="16384" width="12.28515625" style="75"/>
  </cols>
  <sheetData>
    <row r="1" spans="1:251" x14ac:dyDescent="0.15">
      <c r="A1" s="91"/>
      <c r="B1" s="91"/>
      <c r="C1" s="91"/>
      <c r="D1" s="91"/>
      <c r="E1" s="91"/>
      <c r="F1" s="91"/>
      <c r="G1" s="91"/>
      <c r="H1" s="91"/>
      <c r="I1" s="91"/>
      <c r="J1" s="91"/>
      <c r="K1" s="91"/>
      <c r="L1" s="91"/>
      <c r="M1" s="91"/>
      <c r="N1" s="91"/>
      <c r="O1" s="93"/>
      <c r="P1" s="91"/>
      <c r="Q1" s="91"/>
      <c r="R1" s="91"/>
      <c r="S1" s="92"/>
      <c r="T1" s="92"/>
      <c r="U1" s="91"/>
    </row>
    <row r="2" spans="1:251" ht="82.5" customHeight="1" x14ac:dyDescent="0.15">
      <c r="A2" s="91"/>
      <c r="B2" s="91"/>
      <c r="C2" s="91"/>
      <c r="D2" s="91"/>
      <c r="E2" s="91"/>
      <c r="F2" s="91"/>
      <c r="G2" s="91"/>
      <c r="H2" s="91"/>
      <c r="I2" s="91"/>
      <c r="J2" s="91"/>
      <c r="K2" s="91"/>
      <c r="L2" s="91"/>
      <c r="M2" s="91"/>
      <c r="N2" s="91"/>
      <c r="O2" s="93"/>
      <c r="P2" s="91"/>
      <c r="Q2" s="91"/>
      <c r="R2" s="91"/>
      <c r="S2" s="92"/>
      <c r="T2" s="92"/>
      <c r="U2" s="91"/>
    </row>
    <row r="3" spans="1:251" ht="17.25" customHeight="1" x14ac:dyDescent="0.15">
      <c r="B3" s="215" t="s">
        <v>1415</v>
      </c>
      <c r="C3" s="215"/>
      <c r="D3" s="215"/>
      <c r="E3" s="215"/>
      <c r="F3" s="215"/>
      <c r="G3" s="215"/>
      <c r="H3" s="215"/>
      <c r="I3" s="215"/>
      <c r="J3" s="215"/>
      <c r="K3" s="215"/>
      <c r="L3" s="215"/>
      <c r="M3" s="215"/>
      <c r="N3" s="215"/>
      <c r="O3" s="215"/>
      <c r="P3" s="215"/>
      <c r="Q3" s="215"/>
      <c r="R3" s="215"/>
      <c r="S3" s="215"/>
      <c r="T3" s="215"/>
      <c r="U3" s="215"/>
    </row>
    <row r="4" spans="1:251" s="81" customFormat="1" ht="60" customHeight="1" x14ac:dyDescent="0.25">
      <c r="A4" s="123" t="s">
        <v>23</v>
      </c>
      <c r="B4" s="123" t="s">
        <v>22</v>
      </c>
      <c r="C4" s="123" t="s">
        <v>21</v>
      </c>
      <c r="D4" s="123" t="s">
        <v>20</v>
      </c>
      <c r="E4" s="123" t="s">
        <v>19</v>
      </c>
      <c r="F4" s="123" t="s">
        <v>18</v>
      </c>
      <c r="G4" s="123" t="s">
        <v>17</v>
      </c>
      <c r="H4" s="123" t="s">
        <v>16</v>
      </c>
      <c r="I4" s="122" t="s">
        <v>15</v>
      </c>
      <c r="J4" s="123" t="s">
        <v>14</v>
      </c>
      <c r="K4" s="123" t="s">
        <v>13</v>
      </c>
      <c r="L4" s="123" t="s">
        <v>12</v>
      </c>
      <c r="M4" s="123" t="s">
        <v>11</v>
      </c>
      <c r="N4" s="123" t="s">
        <v>10</v>
      </c>
      <c r="O4" s="122" t="s">
        <v>9</v>
      </c>
      <c r="P4" s="121" t="s">
        <v>8</v>
      </c>
      <c r="Q4" s="121" t="s">
        <v>7</v>
      </c>
      <c r="R4" s="120" t="s">
        <v>6</v>
      </c>
      <c r="S4" s="120" t="s">
        <v>5</v>
      </c>
      <c r="T4" s="120" t="s">
        <v>4</v>
      </c>
      <c r="U4" s="120" t="s">
        <v>3</v>
      </c>
      <c r="V4" s="90" t="s">
        <v>2</v>
      </c>
      <c r="W4" s="90" t="s">
        <v>2</v>
      </c>
      <c r="X4" s="90" t="s">
        <v>2</v>
      </c>
      <c r="Y4" s="90" t="s">
        <v>2</v>
      </c>
      <c r="Z4" s="90" t="s">
        <v>2</v>
      </c>
      <c r="AA4" s="90" t="s">
        <v>2</v>
      </c>
      <c r="AB4" s="90" t="s">
        <v>2</v>
      </c>
      <c r="AC4" s="90" t="s">
        <v>2</v>
      </c>
      <c r="AD4" s="90" t="s">
        <v>2</v>
      </c>
      <c r="AE4" s="90" t="s">
        <v>2</v>
      </c>
      <c r="AF4" s="90" t="s">
        <v>2</v>
      </c>
      <c r="AG4" s="90" t="s">
        <v>2</v>
      </c>
      <c r="AH4" s="90" t="s">
        <v>2</v>
      </c>
      <c r="AI4" s="90" t="s">
        <v>2</v>
      </c>
      <c r="AJ4" s="90" t="s">
        <v>2</v>
      </c>
      <c r="AK4" s="90" t="s">
        <v>2</v>
      </c>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c r="HW4" s="90"/>
      <c r="HX4" s="90"/>
      <c r="HY4" s="90"/>
      <c r="HZ4" s="90"/>
      <c r="IA4" s="90"/>
      <c r="IB4" s="90"/>
      <c r="IC4" s="90"/>
      <c r="ID4" s="90"/>
      <c r="IE4" s="90"/>
      <c r="IF4" s="90"/>
      <c r="IG4" s="90"/>
      <c r="IH4" s="90"/>
      <c r="II4" s="90"/>
      <c r="IJ4" s="90"/>
      <c r="IK4" s="90"/>
      <c r="IL4" s="90"/>
      <c r="IM4" s="90"/>
      <c r="IN4" s="90"/>
      <c r="IO4" s="90"/>
      <c r="IP4" s="90"/>
      <c r="IQ4" s="90"/>
    </row>
    <row r="5" spans="1:251" s="113" customFormat="1" ht="39.950000000000003" customHeight="1" x14ac:dyDescent="0.25">
      <c r="A5" s="118" t="s">
        <v>38</v>
      </c>
      <c r="B5" s="118" t="s">
        <v>60</v>
      </c>
      <c r="C5" s="118" t="s">
        <v>59</v>
      </c>
      <c r="D5" s="118" t="s">
        <v>51</v>
      </c>
      <c r="E5" s="118" t="s">
        <v>58</v>
      </c>
      <c r="F5" s="118" t="s">
        <v>57</v>
      </c>
      <c r="G5" s="118" t="s">
        <v>56</v>
      </c>
      <c r="H5" s="119" t="s">
        <v>31</v>
      </c>
      <c r="I5" s="118" t="s">
        <v>1414</v>
      </c>
      <c r="J5" s="118" t="s">
        <v>30</v>
      </c>
      <c r="K5" s="118">
        <v>0</v>
      </c>
      <c r="L5" s="118" t="s">
        <v>28</v>
      </c>
      <c r="M5" s="118" t="s">
        <v>1403</v>
      </c>
      <c r="N5" s="118" t="s">
        <v>1403</v>
      </c>
      <c r="O5" s="118" t="s">
        <v>1413</v>
      </c>
      <c r="P5" s="117">
        <v>45847</v>
      </c>
      <c r="Q5" s="117">
        <v>45849</v>
      </c>
      <c r="R5" s="116">
        <v>12750</v>
      </c>
      <c r="S5" s="115">
        <v>0</v>
      </c>
      <c r="T5" s="115">
        <v>12750</v>
      </c>
      <c r="U5" s="134" t="s">
        <v>80</v>
      </c>
    </row>
    <row r="6" spans="1:251" s="113" customFormat="1" ht="39.950000000000003" customHeight="1" x14ac:dyDescent="0.25">
      <c r="A6" s="118" t="s">
        <v>38</v>
      </c>
      <c r="B6" s="118" t="s">
        <v>60</v>
      </c>
      <c r="C6" s="118" t="s">
        <v>59</v>
      </c>
      <c r="D6" s="118" t="s">
        <v>51</v>
      </c>
      <c r="E6" s="118" t="s">
        <v>58</v>
      </c>
      <c r="F6" s="118" t="s">
        <v>57</v>
      </c>
      <c r="G6" s="118" t="s">
        <v>56</v>
      </c>
      <c r="H6" s="119" t="s">
        <v>31</v>
      </c>
      <c r="I6" s="118" t="s">
        <v>1412</v>
      </c>
      <c r="J6" s="118" t="s">
        <v>30</v>
      </c>
      <c r="K6" s="118">
        <v>0</v>
      </c>
      <c r="L6" s="118" t="s">
        <v>28</v>
      </c>
      <c r="M6" s="118" t="s">
        <v>69</v>
      </c>
      <c r="N6" s="118" t="s">
        <v>68</v>
      </c>
      <c r="O6" s="118" t="s">
        <v>1411</v>
      </c>
      <c r="P6" s="117">
        <v>45851</v>
      </c>
      <c r="Q6" s="117">
        <v>45853</v>
      </c>
      <c r="R6" s="116">
        <v>20450</v>
      </c>
      <c r="S6" s="115">
        <v>0</v>
      </c>
      <c r="T6" s="115">
        <v>20450</v>
      </c>
      <c r="U6" s="134" t="s">
        <v>80</v>
      </c>
    </row>
    <row r="7" spans="1:251" s="113" customFormat="1" ht="39.950000000000003" customHeight="1" x14ac:dyDescent="0.25">
      <c r="A7" s="118" t="s">
        <v>38</v>
      </c>
      <c r="B7" s="118" t="s">
        <v>104</v>
      </c>
      <c r="C7" s="118" t="s">
        <v>729</v>
      </c>
      <c r="D7" s="118" t="s">
        <v>51</v>
      </c>
      <c r="E7" s="118" t="s">
        <v>730</v>
      </c>
      <c r="F7" s="118" t="s">
        <v>731</v>
      </c>
      <c r="G7" s="118" t="s">
        <v>732</v>
      </c>
      <c r="H7" s="119" t="s">
        <v>31</v>
      </c>
      <c r="I7" s="118" t="s">
        <v>733</v>
      </c>
      <c r="J7" s="118" t="s">
        <v>30</v>
      </c>
      <c r="K7" s="118">
        <v>0</v>
      </c>
      <c r="L7" s="118" t="s">
        <v>28</v>
      </c>
      <c r="M7" s="118" t="s">
        <v>27</v>
      </c>
      <c r="N7" s="118" t="s">
        <v>1410</v>
      </c>
      <c r="O7" s="118" t="s">
        <v>1409</v>
      </c>
      <c r="P7" s="117">
        <v>45862</v>
      </c>
      <c r="Q7" s="117">
        <v>45864</v>
      </c>
      <c r="R7" s="116">
        <v>5000</v>
      </c>
      <c r="S7" s="115">
        <v>0</v>
      </c>
      <c r="T7" s="115">
        <v>5000</v>
      </c>
      <c r="U7" s="134" t="s">
        <v>80</v>
      </c>
    </row>
    <row r="8" spans="1:251" s="113" customFormat="1" ht="39.950000000000003" customHeight="1" x14ac:dyDescent="0.25">
      <c r="A8" s="118" t="s">
        <v>38</v>
      </c>
      <c r="B8" s="118" t="s">
        <v>60</v>
      </c>
      <c r="C8" s="118" t="s">
        <v>169</v>
      </c>
      <c r="D8" s="118" t="s">
        <v>51</v>
      </c>
      <c r="E8" s="118" t="s">
        <v>191</v>
      </c>
      <c r="F8" s="118" t="s">
        <v>190</v>
      </c>
      <c r="G8" s="118" t="s">
        <v>33</v>
      </c>
      <c r="H8" s="119" t="s">
        <v>31</v>
      </c>
      <c r="I8" s="118" t="s">
        <v>1408</v>
      </c>
      <c r="J8" s="118" t="s">
        <v>30</v>
      </c>
      <c r="K8" s="118">
        <v>1</v>
      </c>
      <c r="L8" s="118" t="s">
        <v>28</v>
      </c>
      <c r="M8" s="118" t="s">
        <v>69</v>
      </c>
      <c r="N8" s="118" t="s">
        <v>1304</v>
      </c>
      <c r="O8" s="118" t="s">
        <v>1408</v>
      </c>
      <c r="P8" s="117">
        <v>45840</v>
      </c>
      <c r="Q8" s="117">
        <v>45843</v>
      </c>
      <c r="R8" s="116">
        <v>17100</v>
      </c>
      <c r="S8" s="115">
        <v>14285.62</v>
      </c>
      <c r="T8" s="115">
        <v>2814.3799999999992</v>
      </c>
      <c r="U8" s="135" t="s">
        <v>80</v>
      </c>
    </row>
    <row r="9" spans="1:251" s="113" customFormat="1" ht="39.950000000000003" customHeight="1" x14ac:dyDescent="0.25">
      <c r="A9" s="118" t="s">
        <v>38</v>
      </c>
      <c r="B9" s="118" t="s">
        <v>1199</v>
      </c>
      <c r="C9" s="118" t="s">
        <v>1241</v>
      </c>
      <c r="D9" s="118" t="s">
        <v>35</v>
      </c>
      <c r="E9" s="118" t="s">
        <v>1242</v>
      </c>
      <c r="F9" s="118" t="s">
        <v>75</v>
      </c>
      <c r="G9" s="118" t="s">
        <v>74</v>
      </c>
      <c r="H9" s="119" t="s">
        <v>31</v>
      </c>
      <c r="I9" s="118" t="s">
        <v>1407</v>
      </c>
      <c r="J9" s="118" t="s">
        <v>30</v>
      </c>
      <c r="K9" s="118">
        <v>1</v>
      </c>
      <c r="L9" s="118" t="s">
        <v>28</v>
      </c>
      <c r="M9" s="118" t="s">
        <v>27</v>
      </c>
      <c r="N9" s="118" t="s">
        <v>108</v>
      </c>
      <c r="O9" s="118" t="s">
        <v>1406</v>
      </c>
      <c r="P9" s="117">
        <v>45842</v>
      </c>
      <c r="Q9" s="117">
        <v>45843</v>
      </c>
      <c r="R9" s="116">
        <v>5000.7299999999996</v>
      </c>
      <c r="S9" s="115">
        <v>2363.14</v>
      </c>
      <c r="T9" s="115">
        <v>2637.5899999999997</v>
      </c>
      <c r="U9" s="135" t="s">
        <v>80</v>
      </c>
    </row>
    <row r="10" spans="1:251" s="113" customFormat="1" ht="39.950000000000003" customHeight="1" x14ac:dyDescent="0.25">
      <c r="A10" s="118" t="s">
        <v>38</v>
      </c>
      <c r="B10" s="118" t="s">
        <v>1137</v>
      </c>
      <c r="C10" s="118" t="s">
        <v>1351</v>
      </c>
      <c r="D10" s="118" t="s">
        <v>113</v>
      </c>
      <c r="E10" s="118" t="s">
        <v>180</v>
      </c>
      <c r="F10" s="118" t="s">
        <v>179</v>
      </c>
      <c r="G10" s="118" t="s">
        <v>178</v>
      </c>
      <c r="H10" s="119" t="s">
        <v>31</v>
      </c>
      <c r="I10" s="118" t="s">
        <v>1394</v>
      </c>
      <c r="J10" s="118" t="s">
        <v>30</v>
      </c>
      <c r="K10" s="118">
        <v>1</v>
      </c>
      <c r="L10" s="118" t="s">
        <v>28</v>
      </c>
      <c r="M10" s="118" t="s">
        <v>27</v>
      </c>
      <c r="N10" s="118" t="s">
        <v>171</v>
      </c>
      <c r="O10" s="118" t="s">
        <v>1405</v>
      </c>
      <c r="P10" s="117">
        <v>45847</v>
      </c>
      <c r="Q10" s="117">
        <v>45847</v>
      </c>
      <c r="R10" s="116">
        <v>2978</v>
      </c>
      <c r="S10" s="115">
        <v>0</v>
      </c>
      <c r="T10" s="116">
        <v>2978</v>
      </c>
      <c r="U10" s="135" t="s">
        <v>405</v>
      </c>
    </row>
    <row r="11" spans="1:251" s="113" customFormat="1" ht="39.950000000000003" customHeight="1" x14ac:dyDescent="0.25">
      <c r="A11" s="118" t="s">
        <v>38</v>
      </c>
      <c r="B11" s="118" t="s">
        <v>60</v>
      </c>
      <c r="C11" s="118" t="s">
        <v>1301</v>
      </c>
      <c r="D11" s="118" t="s">
        <v>123</v>
      </c>
      <c r="E11" s="118" t="s">
        <v>122</v>
      </c>
      <c r="F11" s="118" t="s">
        <v>121</v>
      </c>
      <c r="G11" s="118" t="s">
        <v>120</v>
      </c>
      <c r="H11" s="119" t="s">
        <v>31</v>
      </c>
      <c r="I11" s="118" t="s">
        <v>1404</v>
      </c>
      <c r="J11" s="118" t="s">
        <v>30</v>
      </c>
      <c r="K11" s="118">
        <v>0</v>
      </c>
      <c r="L11" s="118" t="s">
        <v>28</v>
      </c>
      <c r="M11" s="118" t="s">
        <v>1403</v>
      </c>
      <c r="N11" s="118" t="s">
        <v>1403</v>
      </c>
      <c r="O11" s="118" t="s">
        <v>1402</v>
      </c>
      <c r="P11" s="117">
        <v>45847</v>
      </c>
      <c r="Q11" s="117">
        <v>45849</v>
      </c>
      <c r="R11" s="116">
        <v>9950</v>
      </c>
      <c r="S11" s="115">
        <v>2005</v>
      </c>
      <c r="T11" s="115">
        <v>7945</v>
      </c>
      <c r="U11" s="135" t="s">
        <v>80</v>
      </c>
    </row>
    <row r="12" spans="1:251" s="113" customFormat="1" ht="39.950000000000003" customHeight="1" x14ac:dyDescent="0.25">
      <c r="A12" s="118" t="s">
        <v>38</v>
      </c>
      <c r="B12" s="118" t="s">
        <v>60</v>
      </c>
      <c r="C12" s="118" t="s">
        <v>1301</v>
      </c>
      <c r="D12" s="118" t="s">
        <v>123</v>
      </c>
      <c r="E12" s="118" t="s">
        <v>122</v>
      </c>
      <c r="F12" s="118" t="s">
        <v>121</v>
      </c>
      <c r="G12" s="118" t="s">
        <v>120</v>
      </c>
      <c r="H12" s="119" t="s">
        <v>31</v>
      </c>
      <c r="I12" s="118" t="s">
        <v>1398</v>
      </c>
      <c r="J12" s="118" t="s">
        <v>30</v>
      </c>
      <c r="K12" s="118">
        <v>0</v>
      </c>
      <c r="L12" s="118" t="s">
        <v>28</v>
      </c>
      <c r="M12" s="118" t="s">
        <v>69</v>
      </c>
      <c r="N12" s="118" t="s">
        <v>1304</v>
      </c>
      <c r="O12" s="118" t="s">
        <v>1401</v>
      </c>
      <c r="P12" s="117">
        <v>45849</v>
      </c>
      <c r="Q12" s="117">
        <v>45850</v>
      </c>
      <c r="R12" s="116">
        <v>6700</v>
      </c>
      <c r="S12" s="115">
        <v>2113.41</v>
      </c>
      <c r="T12" s="115">
        <v>4586.59</v>
      </c>
      <c r="U12" s="135" t="s">
        <v>80</v>
      </c>
    </row>
    <row r="13" spans="1:251" s="113" customFormat="1" ht="39.950000000000003" customHeight="1" x14ac:dyDescent="0.25">
      <c r="A13" s="118" t="s">
        <v>38</v>
      </c>
      <c r="B13" s="118" t="s">
        <v>60</v>
      </c>
      <c r="C13" s="118" t="s">
        <v>169</v>
      </c>
      <c r="D13" s="118" t="s">
        <v>51</v>
      </c>
      <c r="E13" s="118" t="s">
        <v>58</v>
      </c>
      <c r="F13" s="118" t="s">
        <v>57</v>
      </c>
      <c r="G13" s="118" t="s">
        <v>56</v>
      </c>
      <c r="H13" s="119" t="s">
        <v>31</v>
      </c>
      <c r="I13" s="118" t="s">
        <v>1400</v>
      </c>
      <c r="J13" s="118" t="s">
        <v>30</v>
      </c>
      <c r="K13" s="118">
        <v>1</v>
      </c>
      <c r="L13" s="118" t="s">
        <v>28</v>
      </c>
      <c r="M13" s="118" t="s">
        <v>69</v>
      </c>
      <c r="N13" s="118" t="s">
        <v>1304</v>
      </c>
      <c r="O13" s="118" t="s">
        <v>1399</v>
      </c>
      <c r="P13" s="117">
        <v>45846</v>
      </c>
      <c r="Q13" s="117">
        <v>45847</v>
      </c>
      <c r="R13" s="116">
        <v>10000</v>
      </c>
      <c r="S13" s="115">
        <v>0</v>
      </c>
      <c r="T13" s="115">
        <v>10000</v>
      </c>
      <c r="U13" s="134" t="s">
        <v>80</v>
      </c>
    </row>
    <row r="14" spans="1:251" s="113" customFormat="1" ht="39.950000000000003" customHeight="1" x14ac:dyDescent="0.25">
      <c r="A14" s="118" t="s">
        <v>38</v>
      </c>
      <c r="B14" s="118" t="s">
        <v>44</v>
      </c>
      <c r="C14" s="118" t="s">
        <v>43</v>
      </c>
      <c r="D14" s="118" t="s">
        <v>35</v>
      </c>
      <c r="E14" s="118" t="s">
        <v>42</v>
      </c>
      <c r="F14" s="118" t="s">
        <v>41</v>
      </c>
      <c r="G14" s="118" t="s">
        <v>40</v>
      </c>
      <c r="H14" s="119" t="s">
        <v>31</v>
      </c>
      <c r="I14" s="118" t="s">
        <v>1398</v>
      </c>
      <c r="J14" s="118" t="s">
        <v>30</v>
      </c>
      <c r="K14" s="118">
        <v>0</v>
      </c>
      <c r="L14" s="118" t="s">
        <v>28</v>
      </c>
      <c r="M14" s="118" t="s">
        <v>69</v>
      </c>
      <c r="N14" s="118" t="s">
        <v>1304</v>
      </c>
      <c r="O14" s="118" t="s">
        <v>1397</v>
      </c>
      <c r="P14" s="117">
        <v>45847</v>
      </c>
      <c r="Q14" s="117">
        <v>45848</v>
      </c>
      <c r="R14" s="116">
        <v>6700</v>
      </c>
      <c r="S14" s="115">
        <v>6584.01</v>
      </c>
      <c r="T14" s="115">
        <v>115.98999999999978</v>
      </c>
      <c r="U14" s="135" t="s">
        <v>80</v>
      </c>
    </row>
    <row r="15" spans="1:251" s="113" customFormat="1" ht="39.950000000000003" customHeight="1" x14ac:dyDescent="0.25">
      <c r="A15" s="118" t="s">
        <v>38</v>
      </c>
      <c r="B15" s="118" t="s">
        <v>882</v>
      </c>
      <c r="C15" s="118" t="s">
        <v>1016</v>
      </c>
      <c r="D15" s="118" t="s">
        <v>35</v>
      </c>
      <c r="E15" s="118" t="s">
        <v>34</v>
      </c>
      <c r="F15" s="118" t="s">
        <v>33</v>
      </c>
      <c r="G15" s="118" t="s">
        <v>32</v>
      </c>
      <c r="H15" s="119" t="s">
        <v>31</v>
      </c>
      <c r="I15" s="118" t="s">
        <v>1396</v>
      </c>
      <c r="J15" s="118" t="s">
        <v>30</v>
      </c>
      <c r="K15" s="118">
        <v>1</v>
      </c>
      <c r="L15" s="118" t="s">
        <v>28</v>
      </c>
      <c r="M15" s="118" t="s">
        <v>1383</v>
      </c>
      <c r="N15" s="118" t="s">
        <v>171</v>
      </c>
      <c r="O15" s="118" t="s">
        <v>1396</v>
      </c>
      <c r="P15" s="117">
        <v>45847</v>
      </c>
      <c r="Q15" s="117">
        <v>45847</v>
      </c>
      <c r="R15" s="116">
        <v>3328</v>
      </c>
      <c r="S15" s="115">
        <v>1500</v>
      </c>
      <c r="T15" s="115">
        <v>1828</v>
      </c>
      <c r="U15" s="135" t="s">
        <v>80</v>
      </c>
    </row>
    <row r="16" spans="1:251" s="113" customFormat="1" ht="39.950000000000003" customHeight="1" x14ac:dyDescent="0.25">
      <c r="A16" s="118" t="s">
        <v>38</v>
      </c>
      <c r="B16" s="118" t="s">
        <v>882</v>
      </c>
      <c r="C16" s="118" t="s">
        <v>1016</v>
      </c>
      <c r="D16" s="118" t="s">
        <v>35</v>
      </c>
      <c r="E16" s="118" t="s">
        <v>34</v>
      </c>
      <c r="F16" s="118" t="s">
        <v>33</v>
      </c>
      <c r="G16" s="118" t="s">
        <v>32</v>
      </c>
      <c r="H16" s="119" t="s">
        <v>31</v>
      </c>
      <c r="I16" s="118" t="s">
        <v>1396</v>
      </c>
      <c r="J16" s="118" t="s">
        <v>30</v>
      </c>
      <c r="K16" s="118">
        <v>1</v>
      </c>
      <c r="L16" s="118" t="s">
        <v>28</v>
      </c>
      <c r="M16" s="118" t="s">
        <v>1383</v>
      </c>
      <c r="N16" s="118" t="s">
        <v>171</v>
      </c>
      <c r="O16" s="118" t="s">
        <v>1395</v>
      </c>
      <c r="P16" s="117">
        <v>45848</v>
      </c>
      <c r="Q16" s="117">
        <v>45848</v>
      </c>
      <c r="R16" s="116">
        <v>3328</v>
      </c>
      <c r="S16" s="115">
        <v>1463.06</v>
      </c>
      <c r="T16" s="115">
        <v>1864.94</v>
      </c>
      <c r="U16" s="135" t="s">
        <v>80</v>
      </c>
    </row>
    <row r="17" spans="1:21" s="113" customFormat="1" ht="39.950000000000003" customHeight="1" x14ac:dyDescent="0.25">
      <c r="A17" s="118" t="s">
        <v>38</v>
      </c>
      <c r="B17" s="118" t="s">
        <v>1137</v>
      </c>
      <c r="C17" s="118" t="s">
        <v>1351</v>
      </c>
      <c r="D17" s="118" t="s">
        <v>113</v>
      </c>
      <c r="E17" s="118" t="s">
        <v>180</v>
      </c>
      <c r="F17" s="118" t="s">
        <v>179</v>
      </c>
      <c r="G17" s="118" t="s">
        <v>178</v>
      </c>
      <c r="H17" s="119" t="s">
        <v>31</v>
      </c>
      <c r="I17" s="118" t="s">
        <v>1394</v>
      </c>
      <c r="J17" s="118" t="s">
        <v>30</v>
      </c>
      <c r="K17" s="118">
        <v>1</v>
      </c>
      <c r="L17" s="118" t="s">
        <v>28</v>
      </c>
      <c r="M17" s="118" t="s">
        <v>27</v>
      </c>
      <c r="N17" s="118" t="s">
        <v>171</v>
      </c>
      <c r="O17" s="118" t="s">
        <v>1393</v>
      </c>
      <c r="P17" s="117">
        <v>45848</v>
      </c>
      <c r="Q17" s="117">
        <v>45848</v>
      </c>
      <c r="R17" s="116">
        <v>2978</v>
      </c>
      <c r="S17" s="115">
        <v>2752.88</v>
      </c>
      <c r="T17" s="115">
        <v>225.11999999999989</v>
      </c>
      <c r="U17" s="135" t="s">
        <v>80</v>
      </c>
    </row>
    <row r="18" spans="1:21" s="113" customFormat="1" ht="39.950000000000003" customHeight="1" x14ac:dyDescent="0.25">
      <c r="A18" s="118" t="s">
        <v>38</v>
      </c>
      <c r="B18" s="118" t="s">
        <v>1199</v>
      </c>
      <c r="C18" s="118" t="s">
        <v>1241</v>
      </c>
      <c r="D18" s="118" t="s">
        <v>35</v>
      </c>
      <c r="E18" s="118" t="s">
        <v>1242</v>
      </c>
      <c r="F18" s="118" t="s">
        <v>75</v>
      </c>
      <c r="G18" s="118" t="s">
        <v>74</v>
      </c>
      <c r="H18" s="119" t="s">
        <v>31</v>
      </c>
      <c r="I18" s="118" t="s">
        <v>1392</v>
      </c>
      <c r="J18" s="118" t="s">
        <v>30</v>
      </c>
      <c r="K18" s="118">
        <v>1</v>
      </c>
      <c r="L18" s="118" t="s">
        <v>28</v>
      </c>
      <c r="M18" s="118" t="s">
        <v>27</v>
      </c>
      <c r="N18" s="118" t="s">
        <v>72</v>
      </c>
      <c r="O18" s="118" t="s">
        <v>1391</v>
      </c>
      <c r="P18" s="117">
        <v>45848</v>
      </c>
      <c r="Q18" s="117">
        <v>45848</v>
      </c>
      <c r="R18" s="116">
        <v>1674.55</v>
      </c>
      <c r="S18" s="115">
        <v>1054</v>
      </c>
      <c r="T18" s="115">
        <v>620.54999999999995</v>
      </c>
      <c r="U18" s="135" t="s">
        <v>80</v>
      </c>
    </row>
    <row r="19" spans="1:21" s="113" customFormat="1" ht="39.950000000000003" customHeight="1" x14ac:dyDescent="0.25">
      <c r="A19" s="118" t="s">
        <v>38</v>
      </c>
      <c r="B19" s="118" t="s">
        <v>1199</v>
      </c>
      <c r="C19" s="118" t="s">
        <v>114</v>
      </c>
      <c r="D19" s="118" t="s">
        <v>113</v>
      </c>
      <c r="E19" s="118" t="s">
        <v>159</v>
      </c>
      <c r="F19" s="118" t="s">
        <v>158</v>
      </c>
      <c r="G19" s="118" t="s">
        <v>157</v>
      </c>
      <c r="H19" s="119" t="s">
        <v>31</v>
      </c>
      <c r="I19" s="118" t="s">
        <v>1390</v>
      </c>
      <c r="J19" s="118" t="s">
        <v>30</v>
      </c>
      <c r="K19" s="118">
        <v>1</v>
      </c>
      <c r="L19" s="118" t="s">
        <v>28</v>
      </c>
      <c r="M19" s="118" t="s">
        <v>27</v>
      </c>
      <c r="N19" s="118" t="s">
        <v>97</v>
      </c>
      <c r="O19" s="118" t="s">
        <v>1389</v>
      </c>
      <c r="P19" s="117">
        <v>45852</v>
      </c>
      <c r="Q19" s="117">
        <v>45854</v>
      </c>
      <c r="R19" s="116">
        <v>13640.36</v>
      </c>
      <c r="S19" s="115">
        <v>0</v>
      </c>
      <c r="T19" s="115">
        <v>13640.36</v>
      </c>
      <c r="U19" s="134" t="s">
        <v>80</v>
      </c>
    </row>
    <row r="20" spans="1:21" s="113" customFormat="1" ht="39.950000000000003" customHeight="1" x14ac:dyDescent="0.25">
      <c r="A20" s="118" t="s">
        <v>38</v>
      </c>
      <c r="B20" s="118" t="s">
        <v>60</v>
      </c>
      <c r="C20" s="118" t="s">
        <v>169</v>
      </c>
      <c r="D20" s="118" t="s">
        <v>51</v>
      </c>
      <c r="E20" s="118" t="s">
        <v>191</v>
      </c>
      <c r="F20" s="118" t="s">
        <v>190</v>
      </c>
      <c r="G20" s="118" t="s">
        <v>33</v>
      </c>
      <c r="H20" s="119" t="s">
        <v>31</v>
      </c>
      <c r="I20" s="118" t="s">
        <v>1388</v>
      </c>
      <c r="J20" s="118" t="s">
        <v>30</v>
      </c>
      <c r="K20" s="118">
        <v>0</v>
      </c>
      <c r="L20" s="118" t="s">
        <v>28</v>
      </c>
      <c r="M20" s="118" t="s">
        <v>27</v>
      </c>
      <c r="N20" s="118" t="s">
        <v>193</v>
      </c>
      <c r="O20" s="118" t="s">
        <v>1387</v>
      </c>
      <c r="P20" s="117">
        <v>45854</v>
      </c>
      <c r="Q20" s="117">
        <v>45855</v>
      </c>
      <c r="R20" s="116">
        <v>8717.09</v>
      </c>
      <c r="S20" s="115">
        <v>0</v>
      </c>
      <c r="T20" s="115">
        <v>8717.09</v>
      </c>
      <c r="U20" s="134" t="s">
        <v>80</v>
      </c>
    </row>
    <row r="21" spans="1:21" s="113" customFormat="1" ht="39.950000000000003" customHeight="1" x14ac:dyDescent="0.25">
      <c r="A21" s="118" t="s">
        <v>38</v>
      </c>
      <c r="B21" s="118" t="s">
        <v>419</v>
      </c>
      <c r="C21" s="118" t="s">
        <v>1386</v>
      </c>
      <c r="D21" s="118" t="s">
        <v>879</v>
      </c>
      <c r="E21" s="118" t="s">
        <v>1385</v>
      </c>
      <c r="F21" s="118" t="s">
        <v>796</v>
      </c>
      <c r="G21" s="118" t="s">
        <v>919</v>
      </c>
      <c r="H21" s="119" t="s">
        <v>31</v>
      </c>
      <c r="I21" s="118" t="s">
        <v>1384</v>
      </c>
      <c r="J21" s="118" t="s">
        <v>30</v>
      </c>
      <c r="K21" s="118">
        <v>0</v>
      </c>
      <c r="L21" s="118" t="s">
        <v>28</v>
      </c>
      <c r="M21" s="118" t="s">
        <v>1383</v>
      </c>
      <c r="N21" s="118" t="s">
        <v>117</v>
      </c>
      <c r="O21" s="118" t="s">
        <v>1382</v>
      </c>
      <c r="P21" s="117">
        <v>45861</v>
      </c>
      <c r="Q21" s="117">
        <v>45861</v>
      </c>
      <c r="R21" s="116">
        <v>2399.6</v>
      </c>
      <c r="S21" s="115">
        <v>2166</v>
      </c>
      <c r="T21" s="115">
        <v>233.59999999999991</v>
      </c>
      <c r="U21" s="135" t="s">
        <v>80</v>
      </c>
    </row>
    <row r="22" spans="1:21" s="113" customFormat="1" ht="39.950000000000003" customHeight="1" x14ac:dyDescent="0.25">
      <c r="A22" s="118" t="s">
        <v>38</v>
      </c>
      <c r="B22" s="118" t="s">
        <v>867</v>
      </c>
      <c r="C22" s="118" t="s">
        <v>1130</v>
      </c>
      <c r="D22" s="118" t="s">
        <v>879</v>
      </c>
      <c r="E22" s="118" t="s">
        <v>770</v>
      </c>
      <c r="F22" s="118" t="s">
        <v>162</v>
      </c>
      <c r="G22" s="118" t="s">
        <v>771</v>
      </c>
      <c r="H22" s="119" t="s">
        <v>31</v>
      </c>
      <c r="I22" s="118" t="s">
        <v>1384</v>
      </c>
      <c r="J22" s="118" t="s">
        <v>30</v>
      </c>
      <c r="K22" s="118">
        <v>0</v>
      </c>
      <c r="L22" s="118" t="s">
        <v>28</v>
      </c>
      <c r="M22" s="118" t="s">
        <v>1383</v>
      </c>
      <c r="N22" s="118" t="s">
        <v>117</v>
      </c>
      <c r="O22" s="118" t="s">
        <v>1382</v>
      </c>
      <c r="P22" s="117">
        <v>45861</v>
      </c>
      <c r="Q22" s="117">
        <v>45861</v>
      </c>
      <c r="R22" s="116">
        <v>1150</v>
      </c>
      <c r="S22" s="115">
        <v>1134</v>
      </c>
      <c r="T22" s="115">
        <v>16</v>
      </c>
      <c r="U22" s="135" t="s">
        <v>80</v>
      </c>
    </row>
    <row r="23" spans="1:21" s="110" customFormat="1" ht="20.100000000000001" customHeight="1" x14ac:dyDescent="0.25">
      <c r="A23" s="110" t="str">
        <f>UPPER('[2]Reporte de Formatos'!$E17)</f>
        <v/>
      </c>
      <c r="B23" s="110" t="str">
        <f>UPPER('[2]Reporte de Formatos'!$F17)</f>
        <v/>
      </c>
      <c r="C23" s="110" t="str">
        <f>UPPER('[2]Reporte de Formatos'!$G17)</f>
        <v/>
      </c>
      <c r="D23" s="113"/>
      <c r="E23" s="110" t="str">
        <f>UPPER('[2]Reporte de Formatos'!$J17)</f>
        <v/>
      </c>
      <c r="F23" s="110" t="str">
        <f>UPPER('[2]Reporte de Formatos'!$K17)</f>
        <v/>
      </c>
      <c r="G23" s="110" t="str">
        <f>UPPER('[2]Reporte de Formatos'!$L17)</f>
        <v/>
      </c>
      <c r="H23" s="114" t="str">
        <f>UPPER('[2]Reporte de Formatos'!$M17)</f>
        <v/>
      </c>
      <c r="I23" s="113" t="str">
        <f>UPPER('[2]Reporte de Formatos'!$N17)</f>
        <v/>
      </c>
      <c r="J23" s="110" t="str">
        <f>UPPER('[2]Reporte de Formatos'!$O17)</f>
        <v/>
      </c>
      <c r="K23" s="110" t="str">
        <f>UPPER('[2]Reporte de Formatos'!$P17)</f>
        <v/>
      </c>
      <c r="L23" s="110" t="str">
        <f>UPPER('[2]Reporte de Formatos'!$Q17)</f>
        <v/>
      </c>
      <c r="M23" s="110" t="str">
        <f>UPPER('[2]Reporte de Formatos'!$R17)</f>
        <v/>
      </c>
      <c r="N23" s="110" t="str">
        <f>UPPER('[2]Reporte de Formatos'!$S17)</f>
        <v/>
      </c>
      <c r="O23" s="113"/>
      <c r="P23" s="112"/>
      <c r="Q23" s="112"/>
      <c r="R23" s="112"/>
      <c r="S23" s="111"/>
      <c r="T23" s="111"/>
      <c r="U23" s="111"/>
    </row>
    <row r="26" spans="1:21" x14ac:dyDescent="0.25">
      <c r="A26"/>
      <c r="B26"/>
      <c r="C26"/>
      <c r="D26"/>
      <c r="E26"/>
      <c r="F26"/>
      <c r="G26"/>
      <c r="H26"/>
      <c r="I26"/>
      <c r="J26"/>
      <c r="K26"/>
      <c r="L26"/>
      <c r="M26"/>
      <c r="N26"/>
      <c r="O26"/>
      <c r="P26"/>
      <c r="Q26"/>
    </row>
    <row r="27" spans="1:21" s="81" customFormat="1" ht="15.75" x14ac:dyDescent="0.25">
      <c r="A27" s="130"/>
      <c r="B27" s="243" t="s">
        <v>1416</v>
      </c>
      <c r="C27" s="243"/>
      <c r="D27" s="243"/>
      <c r="E27" s="243"/>
      <c r="F27" s="243"/>
      <c r="G27" s="243"/>
      <c r="H27" s="243"/>
      <c r="I27" s="243"/>
      <c r="J27" s="243"/>
      <c r="K27" s="243"/>
      <c r="L27" s="243"/>
      <c r="M27" s="243"/>
      <c r="N27" s="243"/>
      <c r="O27" s="243"/>
      <c r="P27" s="243"/>
      <c r="Q27" s="243"/>
      <c r="R27" s="131"/>
      <c r="S27" s="132"/>
      <c r="T27" s="132"/>
      <c r="U27" s="132"/>
    </row>
    <row r="28" spans="1:21" s="81" customFormat="1" ht="28.5" x14ac:dyDescent="0.25">
      <c r="A28" s="133"/>
      <c r="B28" s="41" t="s">
        <v>497</v>
      </c>
      <c r="C28" s="41" t="s">
        <v>498</v>
      </c>
      <c r="D28" s="41" t="s">
        <v>499</v>
      </c>
      <c r="E28" s="41" t="s">
        <v>500</v>
      </c>
      <c r="F28" s="41" t="s">
        <v>501</v>
      </c>
      <c r="G28" s="41" t="s">
        <v>502</v>
      </c>
      <c r="H28" s="41" t="s">
        <v>503</v>
      </c>
      <c r="I28" s="41" t="s">
        <v>504</v>
      </c>
      <c r="J28" s="41" t="s">
        <v>505</v>
      </c>
      <c r="K28" s="41" t="s">
        <v>566</v>
      </c>
      <c r="L28" s="41" t="s">
        <v>506</v>
      </c>
      <c r="M28" s="41" t="s">
        <v>507</v>
      </c>
      <c r="N28" s="41" t="s">
        <v>508</v>
      </c>
      <c r="O28" s="41" t="s">
        <v>509</v>
      </c>
      <c r="P28" s="41" t="s">
        <v>510</v>
      </c>
      <c r="Q28" s="41" t="s">
        <v>511</v>
      </c>
      <c r="R28" s="131"/>
      <c r="S28" s="132"/>
      <c r="T28" s="132"/>
      <c r="U28" s="132"/>
    </row>
    <row r="29" spans="1:21" s="81" customFormat="1" ht="90" x14ac:dyDescent="0.25">
      <c r="A29" s="55">
        <v>1</v>
      </c>
      <c r="B29" s="42" t="s">
        <v>523</v>
      </c>
      <c r="C29" s="42" t="s">
        <v>513</v>
      </c>
      <c r="D29" s="43" t="s">
        <v>117</v>
      </c>
      <c r="E29" s="42" t="s">
        <v>1417</v>
      </c>
      <c r="F29" s="124" t="s">
        <v>1418</v>
      </c>
      <c r="G29" s="44">
        <v>638</v>
      </c>
      <c r="H29" s="44">
        <v>2312.9299999999998</v>
      </c>
      <c r="I29" s="44">
        <v>1403</v>
      </c>
      <c r="J29" s="44">
        <v>0</v>
      </c>
      <c r="K29" s="44">
        <v>0</v>
      </c>
      <c r="L29" s="44">
        <v>370.07</v>
      </c>
      <c r="M29" s="44">
        <f>G29+H29+I29+J29+K29+L29</f>
        <v>4724</v>
      </c>
      <c r="N29" s="43">
        <v>45840</v>
      </c>
      <c r="O29" s="43">
        <v>45843</v>
      </c>
      <c r="P29" s="42" t="s">
        <v>1419</v>
      </c>
      <c r="Q29" s="46" t="s">
        <v>1420</v>
      </c>
      <c r="R29" s="131"/>
      <c r="S29" s="132"/>
      <c r="T29" s="132"/>
      <c r="U29" s="132"/>
    </row>
    <row r="30" spans="1:21" s="81" customFormat="1" ht="45" x14ac:dyDescent="0.25">
      <c r="A30" s="108">
        <v>2</v>
      </c>
      <c r="B30" s="109" t="s">
        <v>528</v>
      </c>
      <c r="C30" s="109" t="s">
        <v>569</v>
      </c>
      <c r="D30" s="43" t="s">
        <v>117</v>
      </c>
      <c r="E30" s="42" t="s">
        <v>1417</v>
      </c>
      <c r="F30" s="124" t="s">
        <v>1421</v>
      </c>
      <c r="G30" s="44">
        <v>0</v>
      </c>
      <c r="H30" s="44">
        <v>1687.5</v>
      </c>
      <c r="I30" s="44">
        <v>698</v>
      </c>
      <c r="J30" s="44">
        <v>0</v>
      </c>
      <c r="K30" s="44">
        <v>0</v>
      </c>
      <c r="L30" s="44">
        <v>270</v>
      </c>
      <c r="M30" s="44">
        <f>G30+H30+I30+J30+K30+L30</f>
        <v>2655.5</v>
      </c>
      <c r="N30" s="106">
        <v>45846</v>
      </c>
      <c r="O30" s="125"/>
      <c r="P30" s="109" t="s">
        <v>1422</v>
      </c>
      <c r="Q30" s="107" t="s">
        <v>1423</v>
      </c>
      <c r="R30" s="131"/>
      <c r="S30" s="132"/>
      <c r="T30" s="132"/>
      <c r="U30" s="132"/>
    </row>
    <row r="31" spans="1:21" s="81" customFormat="1" x14ac:dyDescent="0.25">
      <c r="A31" s="206">
        <v>3</v>
      </c>
      <c r="B31" s="211" t="s">
        <v>1424</v>
      </c>
      <c r="C31" s="211" t="s">
        <v>529</v>
      </c>
      <c r="D31" s="197" t="s">
        <v>117</v>
      </c>
      <c r="E31" s="199" t="s">
        <v>1403</v>
      </c>
      <c r="F31" s="42">
        <v>139987652</v>
      </c>
      <c r="G31" s="44">
        <v>0</v>
      </c>
      <c r="H31" s="44">
        <v>2823.55</v>
      </c>
      <c r="I31" s="44">
        <v>0</v>
      </c>
      <c r="J31" s="44">
        <v>0</v>
      </c>
      <c r="K31" s="44">
        <v>0</v>
      </c>
      <c r="L31" s="44">
        <v>340.16</v>
      </c>
      <c r="M31" s="44">
        <f t="shared" ref="M31:M37" si="0">G31+H31+I31+J31+K31+L31</f>
        <v>3163.71</v>
      </c>
      <c r="N31" s="197">
        <v>45848</v>
      </c>
      <c r="O31" s="197">
        <v>45851</v>
      </c>
      <c r="P31" s="199" t="s">
        <v>1425</v>
      </c>
      <c r="Q31" s="201" t="s">
        <v>1426</v>
      </c>
      <c r="R31" s="131"/>
      <c r="S31" s="132"/>
      <c r="T31" s="132"/>
      <c r="U31" s="132"/>
    </row>
    <row r="32" spans="1:21" s="81" customFormat="1" x14ac:dyDescent="0.25">
      <c r="A32" s="244"/>
      <c r="B32" s="245"/>
      <c r="C32" s="212"/>
      <c r="D32" s="198"/>
      <c r="E32" s="200"/>
      <c r="F32" s="42">
        <v>140142828</v>
      </c>
      <c r="G32" s="44">
        <v>0</v>
      </c>
      <c r="H32" s="44">
        <v>0</v>
      </c>
      <c r="I32" s="44">
        <v>829.19</v>
      </c>
      <c r="J32" s="44">
        <v>0</v>
      </c>
      <c r="K32" s="44">
        <v>0</v>
      </c>
      <c r="L32" s="44">
        <f>I32*0.16</f>
        <v>132.6704</v>
      </c>
      <c r="M32" s="44">
        <f t="shared" si="0"/>
        <v>961.86040000000003</v>
      </c>
      <c r="N32" s="246"/>
      <c r="O32" s="246"/>
      <c r="P32" s="247"/>
      <c r="Q32" s="202"/>
      <c r="R32" s="131"/>
      <c r="S32" s="132"/>
      <c r="T32" s="132"/>
      <c r="U32" s="132"/>
    </row>
    <row r="33" spans="1:21" s="81" customFormat="1" ht="150" x14ac:dyDescent="0.25">
      <c r="A33" s="207"/>
      <c r="B33" s="212"/>
      <c r="C33" s="42" t="s">
        <v>513</v>
      </c>
      <c r="D33" s="43" t="s">
        <v>1417</v>
      </c>
      <c r="E33" s="42" t="s">
        <v>117</v>
      </c>
      <c r="F33" s="124" t="s">
        <v>1427</v>
      </c>
      <c r="G33" s="44">
        <v>0</v>
      </c>
      <c r="H33" s="44">
        <v>5362.07</v>
      </c>
      <c r="I33" s="44">
        <v>657</v>
      </c>
      <c r="J33" s="44">
        <v>15</v>
      </c>
      <c r="K33" s="44">
        <v>0</v>
      </c>
      <c r="L33" s="44">
        <v>857.93</v>
      </c>
      <c r="M33" s="44">
        <f t="shared" si="0"/>
        <v>6892</v>
      </c>
      <c r="N33" s="198"/>
      <c r="O33" s="198"/>
      <c r="P33" s="200"/>
      <c r="Q33" s="46" t="s">
        <v>1428</v>
      </c>
      <c r="R33" s="131"/>
      <c r="S33" s="132"/>
      <c r="T33" s="132"/>
      <c r="U33" s="132"/>
    </row>
    <row r="34" spans="1:21" s="81" customFormat="1" ht="135" x14ac:dyDescent="0.25">
      <c r="A34" s="126">
        <v>4</v>
      </c>
      <c r="B34" s="109" t="s">
        <v>528</v>
      </c>
      <c r="C34" s="42" t="s">
        <v>529</v>
      </c>
      <c r="D34" s="43" t="s">
        <v>1403</v>
      </c>
      <c r="E34" s="42" t="s">
        <v>117</v>
      </c>
      <c r="F34" s="124" t="s">
        <v>1429</v>
      </c>
      <c r="G34" s="44">
        <v>0</v>
      </c>
      <c r="H34" s="44">
        <v>2434.7199999999998</v>
      </c>
      <c r="I34" s="44">
        <v>469.8</v>
      </c>
      <c r="J34" s="44">
        <v>0</v>
      </c>
      <c r="K34" s="44">
        <v>0</v>
      </c>
      <c r="L34" s="44">
        <v>389.56</v>
      </c>
      <c r="M34" s="44">
        <f t="shared" si="0"/>
        <v>3294.08</v>
      </c>
      <c r="N34" s="129"/>
      <c r="O34" s="127">
        <v>45849</v>
      </c>
      <c r="P34" s="128" t="s">
        <v>1430</v>
      </c>
      <c r="Q34" s="107" t="s">
        <v>1431</v>
      </c>
      <c r="R34" s="131"/>
      <c r="S34" s="132"/>
      <c r="T34" s="132"/>
      <c r="U34" s="132"/>
    </row>
    <row r="35" spans="1:21" s="81" customFormat="1" x14ac:dyDescent="0.25">
      <c r="A35" s="206">
        <v>5</v>
      </c>
      <c r="B35" s="211" t="s">
        <v>528</v>
      </c>
      <c r="C35" s="42" t="s">
        <v>529</v>
      </c>
      <c r="D35" s="43" t="s">
        <v>117</v>
      </c>
      <c r="E35" s="42" t="s">
        <v>1417</v>
      </c>
      <c r="F35" s="42">
        <v>140380236</v>
      </c>
      <c r="G35" s="44">
        <v>0</v>
      </c>
      <c r="H35" s="44">
        <v>1888.79</v>
      </c>
      <c r="I35" s="44">
        <v>697.55</v>
      </c>
      <c r="J35" s="44">
        <v>0</v>
      </c>
      <c r="K35" s="44">
        <v>0</v>
      </c>
      <c r="L35" s="44">
        <v>302.20999999999998</v>
      </c>
      <c r="M35" s="44">
        <f t="shared" si="0"/>
        <v>2888.55</v>
      </c>
      <c r="N35" s="197">
        <v>45851</v>
      </c>
      <c r="O35" s="197">
        <v>45854</v>
      </c>
      <c r="P35" s="199" t="s">
        <v>1432</v>
      </c>
      <c r="Q35" s="201" t="s">
        <v>1433</v>
      </c>
      <c r="R35" s="131"/>
      <c r="S35" s="132"/>
      <c r="T35" s="132"/>
      <c r="U35" s="132"/>
    </row>
    <row r="36" spans="1:21" s="81" customFormat="1" x14ac:dyDescent="0.25">
      <c r="A36" s="207"/>
      <c r="B36" s="212"/>
      <c r="C36" s="42" t="s">
        <v>569</v>
      </c>
      <c r="D36" s="42" t="s">
        <v>1417</v>
      </c>
      <c r="E36" s="42" t="s">
        <v>117</v>
      </c>
      <c r="F36" s="42">
        <v>236192784</v>
      </c>
      <c r="G36" s="44">
        <v>0</v>
      </c>
      <c r="H36" s="44">
        <v>2282</v>
      </c>
      <c r="I36" s="44">
        <v>657</v>
      </c>
      <c r="J36" s="44">
        <v>0</v>
      </c>
      <c r="K36" s="44">
        <v>0</v>
      </c>
      <c r="L36" s="44">
        <v>365</v>
      </c>
      <c r="M36" s="44">
        <f t="shared" si="0"/>
        <v>3304</v>
      </c>
      <c r="N36" s="198"/>
      <c r="O36" s="198"/>
      <c r="P36" s="200"/>
      <c r="Q36" s="202"/>
      <c r="R36" s="131"/>
      <c r="S36" s="132"/>
      <c r="T36" s="132"/>
      <c r="U36" s="132"/>
    </row>
    <row r="37" spans="1:21" s="81" customFormat="1" ht="165" x14ac:dyDescent="0.25">
      <c r="A37" s="55">
        <v>6</v>
      </c>
      <c r="B37" s="42" t="s">
        <v>1434</v>
      </c>
      <c r="C37" s="42" t="s">
        <v>513</v>
      </c>
      <c r="D37" s="43" t="s">
        <v>117</v>
      </c>
      <c r="E37" s="42" t="s">
        <v>1417</v>
      </c>
      <c r="F37" s="42">
        <v>1009</v>
      </c>
      <c r="G37" s="44">
        <v>638</v>
      </c>
      <c r="H37" s="44">
        <v>8162.93</v>
      </c>
      <c r="I37" s="44">
        <v>1355</v>
      </c>
      <c r="J37" s="44">
        <v>35</v>
      </c>
      <c r="K37" s="44"/>
      <c r="L37" s="44">
        <v>1306.07</v>
      </c>
      <c r="M37" s="44">
        <f t="shared" si="0"/>
        <v>11497</v>
      </c>
      <c r="N37" s="43">
        <v>45847</v>
      </c>
      <c r="O37" s="43">
        <v>45848</v>
      </c>
      <c r="P37" s="42" t="s">
        <v>1435</v>
      </c>
      <c r="Q37" s="46" t="s">
        <v>1436</v>
      </c>
      <c r="R37" s="131"/>
      <c r="S37" s="132"/>
      <c r="T37" s="132"/>
      <c r="U37" s="132"/>
    </row>
  </sheetData>
  <mergeCells count="17">
    <mergeCell ref="Q35:Q36"/>
    <mergeCell ref="A35:A36"/>
    <mergeCell ref="B35:B36"/>
    <mergeCell ref="N35:N36"/>
    <mergeCell ref="O35:O36"/>
    <mergeCell ref="P35:P36"/>
    <mergeCell ref="B3:U3"/>
    <mergeCell ref="B27:Q27"/>
    <mergeCell ref="A31:A33"/>
    <mergeCell ref="B31:B33"/>
    <mergeCell ref="C31:C32"/>
    <mergeCell ref="D31:D32"/>
    <mergeCell ref="E31:E32"/>
    <mergeCell ref="N31:N33"/>
    <mergeCell ref="O31:O33"/>
    <mergeCell ref="P31:P33"/>
    <mergeCell ref="Q31:Q3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CA4FA-936C-4CBA-9141-5AF46A85F1C7}">
  <dimension ref="A1:IQ62"/>
  <sheetViews>
    <sheetView zoomScale="80" zoomScaleNormal="80" workbookViewId="0">
      <selection activeCell="F2" sqref="F2"/>
    </sheetView>
  </sheetViews>
  <sheetFormatPr baseColWidth="10" defaultColWidth="12.28515625" defaultRowHeight="15" x14ac:dyDescent="0.25"/>
  <cols>
    <col min="1" max="3" width="30.7109375" style="81" customWidth="1"/>
    <col min="4" max="4" width="30.7109375" style="80" customWidth="1"/>
    <col min="5" max="5" width="30.7109375" style="79" customWidth="1"/>
    <col min="6" max="7" width="30.7109375" style="75" customWidth="1"/>
    <col min="8" max="8" width="30.7109375" style="33" customWidth="1"/>
    <col min="9" max="14" width="30.7109375" style="75" customWidth="1"/>
    <col min="15" max="15" width="60.7109375" style="78" customWidth="1"/>
    <col min="16" max="18" width="30.7109375" style="77" customWidth="1"/>
    <col min="19" max="21" width="30.7109375" style="76" customWidth="1"/>
    <col min="22" max="16384" width="12.28515625" style="75"/>
  </cols>
  <sheetData>
    <row r="1" spans="1:251" x14ac:dyDescent="0.15">
      <c r="A1" s="91"/>
      <c r="B1" s="91"/>
      <c r="C1" s="91"/>
      <c r="D1" s="91"/>
      <c r="E1" s="91"/>
      <c r="F1" s="91"/>
      <c r="G1" s="91"/>
      <c r="H1" s="91"/>
      <c r="I1" s="91"/>
      <c r="J1" s="91"/>
      <c r="K1" s="91"/>
      <c r="L1" s="91"/>
      <c r="M1" s="91"/>
      <c r="N1" s="91"/>
      <c r="O1" s="93"/>
      <c r="P1" s="91"/>
      <c r="Q1" s="91"/>
      <c r="R1" s="91"/>
      <c r="S1" s="92"/>
      <c r="T1" s="92"/>
      <c r="U1" s="91"/>
    </row>
    <row r="2" spans="1:251" ht="82.5" customHeight="1" x14ac:dyDescent="0.15">
      <c r="A2" s="91"/>
      <c r="B2" s="91"/>
      <c r="C2" s="91"/>
      <c r="D2" s="91"/>
      <c r="E2" s="91"/>
      <c r="F2" s="91"/>
      <c r="G2" s="91"/>
      <c r="H2" s="91"/>
      <c r="I2" s="91"/>
      <c r="J2" s="91"/>
      <c r="K2" s="91"/>
      <c r="L2" s="91"/>
      <c r="M2" s="91"/>
      <c r="N2" s="91"/>
      <c r="O2" s="93"/>
      <c r="P2" s="91"/>
      <c r="Q2" s="91"/>
      <c r="R2" s="91"/>
      <c r="S2" s="92"/>
      <c r="T2" s="92"/>
      <c r="U2" s="91"/>
    </row>
    <row r="3" spans="1:251" ht="17.25" customHeight="1" x14ac:dyDescent="0.15">
      <c r="B3" s="215" t="s">
        <v>1437</v>
      </c>
      <c r="C3" s="215"/>
      <c r="D3" s="215"/>
      <c r="E3" s="215"/>
      <c r="F3" s="215"/>
      <c r="G3" s="215"/>
      <c r="H3" s="215"/>
      <c r="I3" s="215"/>
      <c r="J3" s="215"/>
      <c r="K3" s="215"/>
      <c r="L3" s="215"/>
      <c r="M3" s="215"/>
      <c r="N3" s="215"/>
      <c r="O3" s="215"/>
      <c r="P3" s="215"/>
      <c r="Q3" s="215"/>
      <c r="R3" s="215"/>
      <c r="S3" s="215"/>
      <c r="T3" s="215"/>
      <c r="U3" s="215"/>
    </row>
    <row r="4" spans="1:251" s="81" customFormat="1" ht="60" customHeight="1" x14ac:dyDescent="0.25">
      <c r="A4" s="123" t="s">
        <v>23</v>
      </c>
      <c r="B4" s="123" t="s">
        <v>22</v>
      </c>
      <c r="C4" s="123" t="s">
        <v>21</v>
      </c>
      <c r="D4" s="123" t="s">
        <v>20</v>
      </c>
      <c r="E4" s="123" t="s">
        <v>19</v>
      </c>
      <c r="F4" s="123" t="s">
        <v>18</v>
      </c>
      <c r="G4" s="123" t="s">
        <v>17</v>
      </c>
      <c r="H4" s="123" t="s">
        <v>16</v>
      </c>
      <c r="I4" s="122" t="s">
        <v>15</v>
      </c>
      <c r="J4" s="123" t="s">
        <v>14</v>
      </c>
      <c r="K4" s="123" t="s">
        <v>13</v>
      </c>
      <c r="L4" s="123" t="s">
        <v>12</v>
      </c>
      <c r="M4" s="123" t="s">
        <v>11</v>
      </c>
      <c r="N4" s="123" t="s">
        <v>10</v>
      </c>
      <c r="O4" s="122" t="s">
        <v>9</v>
      </c>
      <c r="P4" s="121" t="s">
        <v>8</v>
      </c>
      <c r="Q4" s="121" t="s">
        <v>7</v>
      </c>
      <c r="R4" s="120" t="s">
        <v>6</v>
      </c>
      <c r="S4" s="120" t="s">
        <v>5</v>
      </c>
      <c r="T4" s="120" t="s">
        <v>4</v>
      </c>
      <c r="U4" s="120" t="s">
        <v>3</v>
      </c>
      <c r="V4" s="90" t="s">
        <v>2</v>
      </c>
      <c r="W4" s="90" t="s">
        <v>2</v>
      </c>
      <c r="X4" s="90" t="s">
        <v>2</v>
      </c>
      <c r="Y4" s="90" t="s">
        <v>2</v>
      </c>
      <c r="Z4" s="90" t="s">
        <v>2</v>
      </c>
      <c r="AA4" s="90" t="s">
        <v>2</v>
      </c>
      <c r="AB4" s="90" t="s">
        <v>2</v>
      </c>
      <c r="AC4" s="90" t="s">
        <v>2</v>
      </c>
      <c r="AD4" s="90" t="s">
        <v>2</v>
      </c>
      <c r="AE4" s="90" t="s">
        <v>2</v>
      </c>
      <c r="AF4" s="90" t="s">
        <v>2</v>
      </c>
      <c r="AG4" s="90" t="s">
        <v>2</v>
      </c>
      <c r="AH4" s="90" t="s">
        <v>2</v>
      </c>
      <c r="AI4" s="90" t="s">
        <v>2</v>
      </c>
      <c r="AJ4" s="90" t="s">
        <v>2</v>
      </c>
      <c r="AK4" s="90" t="s">
        <v>2</v>
      </c>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c r="HW4" s="90"/>
      <c r="HX4" s="90"/>
      <c r="HY4" s="90"/>
      <c r="HZ4" s="90"/>
      <c r="IA4" s="90"/>
      <c r="IB4" s="90"/>
      <c r="IC4" s="90"/>
      <c r="ID4" s="90"/>
      <c r="IE4" s="90"/>
      <c r="IF4" s="90"/>
      <c r="IG4" s="90"/>
      <c r="IH4" s="90"/>
      <c r="II4" s="90"/>
      <c r="IJ4" s="90"/>
      <c r="IK4" s="90"/>
      <c r="IL4" s="90"/>
      <c r="IM4" s="90"/>
      <c r="IN4" s="90"/>
      <c r="IO4" s="90"/>
      <c r="IP4" s="90"/>
      <c r="IQ4" s="90"/>
    </row>
    <row r="5" spans="1:251" s="113" customFormat="1" ht="39.950000000000003" customHeight="1" x14ac:dyDescent="0.25">
      <c r="A5" s="118" t="s">
        <v>38</v>
      </c>
      <c r="B5" s="118" t="s">
        <v>60</v>
      </c>
      <c r="C5" s="118" t="s">
        <v>169</v>
      </c>
      <c r="D5" s="118" t="s">
        <v>51</v>
      </c>
      <c r="E5" s="118" t="s">
        <v>149</v>
      </c>
      <c r="F5" s="118" t="s">
        <v>148</v>
      </c>
      <c r="G5" s="118" t="s">
        <v>147</v>
      </c>
      <c r="H5" s="119" t="s">
        <v>31</v>
      </c>
      <c r="I5" s="118" t="s">
        <v>169</v>
      </c>
      <c r="J5" s="118" t="s">
        <v>31</v>
      </c>
      <c r="K5" s="118">
        <v>0</v>
      </c>
      <c r="L5" s="118" t="s">
        <v>1438</v>
      </c>
      <c r="M5" s="118" t="s">
        <v>1439</v>
      </c>
      <c r="N5" s="118" t="s">
        <v>1440</v>
      </c>
      <c r="O5" s="118" t="s">
        <v>1441</v>
      </c>
      <c r="P5" s="117">
        <v>45874</v>
      </c>
      <c r="Q5" s="117">
        <v>45879</v>
      </c>
      <c r="R5" s="116">
        <v>48080</v>
      </c>
      <c r="S5" s="115">
        <v>34691.089999999997</v>
      </c>
      <c r="T5" s="115">
        <v>13388.91</v>
      </c>
      <c r="U5" s="134" t="s">
        <v>80</v>
      </c>
    </row>
    <row r="6" spans="1:251" s="113" customFormat="1" ht="39.950000000000003" customHeight="1" x14ac:dyDescent="0.25">
      <c r="A6" s="118" t="s">
        <v>38</v>
      </c>
      <c r="B6" s="118" t="s">
        <v>60</v>
      </c>
      <c r="C6" s="118" t="s">
        <v>169</v>
      </c>
      <c r="D6" s="118" t="s">
        <v>51</v>
      </c>
      <c r="E6" s="118" t="s">
        <v>191</v>
      </c>
      <c r="F6" s="118" t="s">
        <v>190</v>
      </c>
      <c r="G6" s="118" t="s">
        <v>33</v>
      </c>
      <c r="H6" s="119" t="s">
        <v>31</v>
      </c>
      <c r="I6" s="118" t="s">
        <v>169</v>
      </c>
      <c r="J6" s="118" t="s">
        <v>31</v>
      </c>
      <c r="K6" s="118">
        <v>1</v>
      </c>
      <c r="L6" s="118" t="s">
        <v>1417</v>
      </c>
      <c r="M6" s="118" t="s">
        <v>69</v>
      </c>
      <c r="N6" s="118" t="s">
        <v>1304</v>
      </c>
      <c r="O6" s="118" t="s">
        <v>1442</v>
      </c>
      <c r="P6" s="117">
        <v>45876</v>
      </c>
      <c r="Q6" s="117">
        <v>45878</v>
      </c>
      <c r="R6" s="116">
        <v>13750</v>
      </c>
      <c r="S6" s="115">
        <v>10335.41</v>
      </c>
      <c r="T6" s="115">
        <v>3414.59</v>
      </c>
      <c r="U6" s="134" t="s">
        <v>80</v>
      </c>
    </row>
    <row r="7" spans="1:251" s="113" customFormat="1" ht="39.950000000000003" customHeight="1" x14ac:dyDescent="0.25">
      <c r="A7" s="118" t="s">
        <v>38</v>
      </c>
      <c r="B7" s="118" t="s">
        <v>872</v>
      </c>
      <c r="C7" s="118" t="s">
        <v>911</v>
      </c>
      <c r="D7" s="118" t="s">
        <v>86</v>
      </c>
      <c r="E7" s="118" t="s">
        <v>662</v>
      </c>
      <c r="F7" s="118" t="s">
        <v>663</v>
      </c>
      <c r="G7" s="118" t="s">
        <v>664</v>
      </c>
      <c r="H7" s="119" t="s">
        <v>31</v>
      </c>
      <c r="I7" s="118" t="s">
        <v>911</v>
      </c>
      <c r="J7" s="118" t="s">
        <v>31</v>
      </c>
      <c r="K7" s="118">
        <v>0</v>
      </c>
      <c r="L7" s="118" t="s">
        <v>1417</v>
      </c>
      <c r="M7" s="118" t="s">
        <v>27</v>
      </c>
      <c r="N7" s="118" t="s">
        <v>193</v>
      </c>
      <c r="O7" s="118" t="s">
        <v>1443</v>
      </c>
      <c r="P7" s="117">
        <v>45877</v>
      </c>
      <c r="Q7" s="117">
        <v>45880</v>
      </c>
      <c r="R7" s="116">
        <v>12917.09</v>
      </c>
      <c r="S7" s="115">
        <v>11507.72</v>
      </c>
      <c r="T7" s="115">
        <v>1409.3700000000008</v>
      </c>
      <c r="U7" s="134" t="s">
        <v>80</v>
      </c>
    </row>
    <row r="8" spans="1:251" s="113" customFormat="1" ht="39.950000000000003" customHeight="1" x14ac:dyDescent="0.25">
      <c r="A8" s="118" t="s">
        <v>38</v>
      </c>
      <c r="B8" s="118" t="s">
        <v>867</v>
      </c>
      <c r="C8" s="118" t="s">
        <v>670</v>
      </c>
      <c r="D8" s="118" t="s">
        <v>86</v>
      </c>
      <c r="E8" s="118" t="s">
        <v>671</v>
      </c>
      <c r="F8" s="118" t="s">
        <v>33</v>
      </c>
      <c r="G8" s="118" t="s">
        <v>672</v>
      </c>
      <c r="H8" s="119" t="s">
        <v>31</v>
      </c>
      <c r="I8" s="118" t="s">
        <v>670</v>
      </c>
      <c r="J8" s="118" t="s">
        <v>31</v>
      </c>
      <c r="K8" s="118">
        <v>0</v>
      </c>
      <c r="L8" s="118" t="s">
        <v>1417</v>
      </c>
      <c r="M8" s="118" t="s">
        <v>27</v>
      </c>
      <c r="N8" s="118" t="s">
        <v>72</v>
      </c>
      <c r="O8" s="118" t="s">
        <v>1444</v>
      </c>
      <c r="P8" s="117">
        <v>45877</v>
      </c>
      <c r="Q8" s="117">
        <v>45877</v>
      </c>
      <c r="R8" s="116">
        <v>1294.67</v>
      </c>
      <c r="S8" s="115">
        <v>774.01</v>
      </c>
      <c r="T8" s="115">
        <v>520.66000000000008</v>
      </c>
      <c r="U8" s="134" t="s">
        <v>80</v>
      </c>
    </row>
    <row r="9" spans="1:251" s="113" customFormat="1" ht="39.950000000000003" customHeight="1" x14ac:dyDescent="0.25">
      <c r="A9" s="118" t="s">
        <v>38</v>
      </c>
      <c r="B9" s="118" t="s">
        <v>419</v>
      </c>
      <c r="C9" s="118" t="s">
        <v>1386</v>
      </c>
      <c r="D9" s="118" t="s">
        <v>879</v>
      </c>
      <c r="E9" s="118" t="s">
        <v>1385</v>
      </c>
      <c r="F9" s="118" t="s">
        <v>796</v>
      </c>
      <c r="G9" s="118" t="s">
        <v>919</v>
      </c>
      <c r="H9" s="119" t="s">
        <v>31</v>
      </c>
      <c r="I9" s="118" t="s">
        <v>1386</v>
      </c>
      <c r="J9" s="118" t="s">
        <v>31</v>
      </c>
      <c r="K9" s="118">
        <v>1</v>
      </c>
      <c r="L9" s="118" t="s">
        <v>1417</v>
      </c>
      <c r="M9" s="118" t="s">
        <v>1383</v>
      </c>
      <c r="N9" s="118" t="s">
        <v>117</v>
      </c>
      <c r="O9" s="118" t="s">
        <v>1445</v>
      </c>
      <c r="P9" s="117">
        <v>45880</v>
      </c>
      <c r="Q9" s="117">
        <v>45880</v>
      </c>
      <c r="R9" s="116">
        <v>2399.6</v>
      </c>
      <c r="S9" s="115">
        <v>2086</v>
      </c>
      <c r="T9" s="115">
        <v>313.59999999999991</v>
      </c>
      <c r="U9" s="134" t="s">
        <v>80</v>
      </c>
    </row>
    <row r="10" spans="1:251" s="113" customFormat="1" ht="39.950000000000003" customHeight="1" x14ac:dyDescent="0.25">
      <c r="A10" s="118" t="s">
        <v>38</v>
      </c>
      <c r="B10" s="118" t="s">
        <v>60</v>
      </c>
      <c r="C10" s="118" t="s">
        <v>1301</v>
      </c>
      <c r="D10" s="118" t="s">
        <v>123</v>
      </c>
      <c r="E10" s="118" t="s">
        <v>122</v>
      </c>
      <c r="F10" s="118" t="s">
        <v>121</v>
      </c>
      <c r="G10" s="118" t="s">
        <v>120</v>
      </c>
      <c r="H10" s="119" t="s">
        <v>31</v>
      </c>
      <c r="I10" s="118" t="s">
        <v>1301</v>
      </c>
      <c r="J10" s="118" t="s">
        <v>31</v>
      </c>
      <c r="K10" s="118">
        <v>0</v>
      </c>
      <c r="L10" s="118" t="s">
        <v>1417</v>
      </c>
      <c r="M10" s="118" t="s">
        <v>69</v>
      </c>
      <c r="N10" s="118" t="s">
        <v>1304</v>
      </c>
      <c r="O10" s="118" t="s">
        <v>1446</v>
      </c>
      <c r="P10" s="117">
        <v>45884</v>
      </c>
      <c r="Q10" s="117">
        <v>45886</v>
      </c>
      <c r="R10" s="116">
        <v>15172</v>
      </c>
      <c r="S10" s="115">
        <v>8303.0400000000009</v>
      </c>
      <c r="T10" s="115">
        <v>6868.9599999999991</v>
      </c>
      <c r="U10" s="134" t="s">
        <v>80</v>
      </c>
    </row>
    <row r="11" spans="1:251" s="113" customFormat="1" ht="39.950000000000003" customHeight="1" x14ac:dyDescent="0.25">
      <c r="A11" s="118" t="s">
        <v>38</v>
      </c>
      <c r="B11" s="118" t="s">
        <v>872</v>
      </c>
      <c r="C11" s="118" t="s">
        <v>1203</v>
      </c>
      <c r="D11" s="118" t="s">
        <v>747</v>
      </c>
      <c r="E11" s="118" t="s">
        <v>1222</v>
      </c>
      <c r="F11" s="118" t="s">
        <v>74</v>
      </c>
      <c r="G11" s="118" t="s">
        <v>353</v>
      </c>
      <c r="H11" s="119" t="s">
        <v>31</v>
      </c>
      <c r="I11" s="118" t="s">
        <v>1203</v>
      </c>
      <c r="J11" s="118" t="s">
        <v>31</v>
      </c>
      <c r="K11" s="118">
        <v>0</v>
      </c>
      <c r="L11" s="118" t="s">
        <v>1417</v>
      </c>
      <c r="M11" s="118" t="s">
        <v>1447</v>
      </c>
      <c r="N11" s="118" t="s">
        <v>1448</v>
      </c>
      <c r="O11" s="118" t="s">
        <v>1449</v>
      </c>
      <c r="P11" s="117">
        <v>45880</v>
      </c>
      <c r="Q11" s="117">
        <v>45882</v>
      </c>
      <c r="R11" s="116">
        <v>12222</v>
      </c>
      <c r="S11" s="115">
        <v>8951.2999999999993</v>
      </c>
      <c r="T11" s="115">
        <v>3270.7000000000007</v>
      </c>
      <c r="U11" s="134" t="s">
        <v>80</v>
      </c>
    </row>
    <row r="12" spans="1:251" s="113" customFormat="1" ht="39.950000000000003" customHeight="1" x14ac:dyDescent="0.25">
      <c r="A12" s="118" t="s">
        <v>38</v>
      </c>
      <c r="B12" s="118" t="s">
        <v>227</v>
      </c>
      <c r="C12" s="118" t="s">
        <v>1450</v>
      </c>
      <c r="D12" s="118" t="s">
        <v>879</v>
      </c>
      <c r="E12" s="118" t="s">
        <v>1451</v>
      </c>
      <c r="F12" s="118" t="s">
        <v>1452</v>
      </c>
      <c r="G12" s="118" t="s">
        <v>223</v>
      </c>
      <c r="H12" s="119" t="s">
        <v>31</v>
      </c>
      <c r="I12" s="118" t="s">
        <v>1450</v>
      </c>
      <c r="J12" s="118" t="s">
        <v>31</v>
      </c>
      <c r="K12" s="118">
        <v>1</v>
      </c>
      <c r="L12" s="118" t="s">
        <v>1417</v>
      </c>
      <c r="M12" s="118" t="s">
        <v>1383</v>
      </c>
      <c r="N12" s="118" t="s">
        <v>117</v>
      </c>
      <c r="O12" s="118" t="s">
        <v>1453</v>
      </c>
      <c r="P12" s="117">
        <v>45880</v>
      </c>
      <c r="Q12" s="117">
        <v>45880</v>
      </c>
      <c r="R12" s="116">
        <v>1200</v>
      </c>
      <c r="S12" s="115">
        <v>1200</v>
      </c>
      <c r="T12" s="115">
        <v>0</v>
      </c>
      <c r="U12" s="134" t="s">
        <v>80</v>
      </c>
    </row>
    <row r="13" spans="1:251" s="113" customFormat="1" ht="39.950000000000003" customHeight="1" x14ac:dyDescent="0.25">
      <c r="A13" s="118" t="s">
        <v>38</v>
      </c>
      <c r="B13" s="118" t="s">
        <v>1137</v>
      </c>
      <c r="C13" s="118" t="s">
        <v>1252</v>
      </c>
      <c r="D13" s="118" t="s">
        <v>113</v>
      </c>
      <c r="E13" s="118" t="s">
        <v>112</v>
      </c>
      <c r="F13" s="118" t="s">
        <v>111</v>
      </c>
      <c r="G13" s="118" t="s">
        <v>110</v>
      </c>
      <c r="H13" s="119" t="s">
        <v>31</v>
      </c>
      <c r="I13" s="118" t="s">
        <v>1252</v>
      </c>
      <c r="J13" s="118" t="s">
        <v>31</v>
      </c>
      <c r="K13" s="118">
        <v>1</v>
      </c>
      <c r="L13" s="118" t="s">
        <v>1417</v>
      </c>
      <c r="M13" s="118" t="s">
        <v>1383</v>
      </c>
      <c r="N13" s="118" t="s">
        <v>171</v>
      </c>
      <c r="O13" s="118" t="s">
        <v>1454</v>
      </c>
      <c r="P13" s="117">
        <v>45880</v>
      </c>
      <c r="Q13" s="117">
        <v>45880</v>
      </c>
      <c r="R13" s="116">
        <v>3428</v>
      </c>
      <c r="S13" s="115">
        <v>2478</v>
      </c>
      <c r="T13" s="115">
        <v>950</v>
      </c>
      <c r="U13" s="134" t="s">
        <v>80</v>
      </c>
    </row>
    <row r="14" spans="1:251" s="113" customFormat="1" ht="39.950000000000003" customHeight="1" x14ac:dyDescent="0.25">
      <c r="A14" s="118" t="s">
        <v>38</v>
      </c>
      <c r="B14" s="118" t="s">
        <v>60</v>
      </c>
      <c r="C14" s="118" t="s">
        <v>169</v>
      </c>
      <c r="D14" s="118" t="s">
        <v>51</v>
      </c>
      <c r="E14" s="118" t="s">
        <v>149</v>
      </c>
      <c r="F14" s="118" t="s">
        <v>148</v>
      </c>
      <c r="G14" s="118" t="s">
        <v>147</v>
      </c>
      <c r="H14" s="119" t="s">
        <v>31</v>
      </c>
      <c r="I14" s="118" t="s">
        <v>169</v>
      </c>
      <c r="J14" s="118" t="s">
        <v>31</v>
      </c>
      <c r="K14" s="118">
        <v>1</v>
      </c>
      <c r="L14" s="118" t="s">
        <v>1417</v>
      </c>
      <c r="M14" s="118" t="s">
        <v>69</v>
      </c>
      <c r="N14" s="118" t="s">
        <v>1304</v>
      </c>
      <c r="O14" s="118" t="s">
        <v>1455</v>
      </c>
      <c r="P14" s="117">
        <v>45880</v>
      </c>
      <c r="Q14" s="117">
        <v>45883</v>
      </c>
      <c r="R14" s="116">
        <v>13700</v>
      </c>
      <c r="S14" s="115">
        <v>12147.09</v>
      </c>
      <c r="T14" s="115">
        <v>1552.9099999999999</v>
      </c>
      <c r="U14" s="149" t="s">
        <v>80</v>
      </c>
    </row>
    <row r="15" spans="1:251" s="113" customFormat="1" ht="39.950000000000003" customHeight="1" x14ac:dyDescent="0.25">
      <c r="A15" s="118" t="s">
        <v>38</v>
      </c>
      <c r="B15" s="118" t="s">
        <v>60</v>
      </c>
      <c r="C15" s="118" t="s">
        <v>169</v>
      </c>
      <c r="D15" s="118" t="s">
        <v>51</v>
      </c>
      <c r="E15" s="118" t="s">
        <v>149</v>
      </c>
      <c r="F15" s="118" t="s">
        <v>148</v>
      </c>
      <c r="G15" s="118" t="s">
        <v>147</v>
      </c>
      <c r="H15" s="119" t="s">
        <v>31</v>
      </c>
      <c r="I15" s="118" t="s">
        <v>169</v>
      </c>
      <c r="J15" s="118" t="s">
        <v>31</v>
      </c>
      <c r="K15" s="118">
        <v>1</v>
      </c>
      <c r="L15" s="118" t="s">
        <v>1417</v>
      </c>
      <c r="M15" s="118" t="s">
        <v>27</v>
      </c>
      <c r="N15" s="118" t="s">
        <v>856</v>
      </c>
      <c r="O15" s="118" t="s">
        <v>1456</v>
      </c>
      <c r="P15" s="117">
        <v>45883</v>
      </c>
      <c r="Q15" s="117">
        <v>45884</v>
      </c>
      <c r="R15" s="116">
        <v>3886.45</v>
      </c>
      <c r="S15" s="115">
        <v>3600</v>
      </c>
      <c r="T15" s="115">
        <v>286.44999999999982</v>
      </c>
      <c r="U15" s="134" t="s">
        <v>80</v>
      </c>
    </row>
    <row r="16" spans="1:251" s="113" customFormat="1" ht="39.950000000000003" customHeight="1" x14ac:dyDescent="0.25">
      <c r="A16" s="118" t="s">
        <v>38</v>
      </c>
      <c r="B16" s="118" t="s">
        <v>104</v>
      </c>
      <c r="C16" s="118" t="s">
        <v>709</v>
      </c>
      <c r="D16" s="118" t="s">
        <v>51</v>
      </c>
      <c r="E16" s="118" t="s">
        <v>730</v>
      </c>
      <c r="F16" s="118" t="s">
        <v>1457</v>
      </c>
      <c r="G16" s="118" t="s">
        <v>346</v>
      </c>
      <c r="H16" s="119" t="s">
        <v>31</v>
      </c>
      <c r="I16" s="118" t="s">
        <v>709</v>
      </c>
      <c r="J16" s="118" t="s">
        <v>31</v>
      </c>
      <c r="K16" s="118">
        <v>0</v>
      </c>
      <c r="L16" s="118" t="s">
        <v>1417</v>
      </c>
      <c r="M16" s="118" t="s">
        <v>69</v>
      </c>
      <c r="N16" s="118" t="s">
        <v>1304</v>
      </c>
      <c r="O16" s="118" t="s">
        <v>1458</v>
      </c>
      <c r="P16" s="117">
        <v>45880</v>
      </c>
      <c r="Q16" s="117">
        <v>45883</v>
      </c>
      <c r="R16" s="116">
        <v>5100</v>
      </c>
      <c r="S16" s="115">
        <v>4159.0200000000004</v>
      </c>
      <c r="T16" s="115">
        <v>940.97999999999956</v>
      </c>
      <c r="U16" s="149" t="s">
        <v>80</v>
      </c>
    </row>
    <row r="17" spans="1:21" s="113" customFormat="1" ht="39.950000000000003" customHeight="1" x14ac:dyDescent="0.25">
      <c r="A17" s="118" t="s">
        <v>38</v>
      </c>
      <c r="B17" s="118" t="s">
        <v>104</v>
      </c>
      <c r="C17" s="118" t="s">
        <v>709</v>
      </c>
      <c r="D17" s="118" t="s">
        <v>51</v>
      </c>
      <c r="E17" s="118" t="s">
        <v>730</v>
      </c>
      <c r="F17" s="118" t="s">
        <v>1457</v>
      </c>
      <c r="G17" s="118" t="s">
        <v>346</v>
      </c>
      <c r="H17" s="119" t="s">
        <v>31</v>
      </c>
      <c r="I17" s="118" t="s">
        <v>709</v>
      </c>
      <c r="J17" s="118" t="s">
        <v>31</v>
      </c>
      <c r="K17" s="118">
        <v>1</v>
      </c>
      <c r="L17" s="118" t="s">
        <v>1417</v>
      </c>
      <c r="M17" s="118" t="s">
        <v>27</v>
      </c>
      <c r="N17" s="118" t="s">
        <v>856</v>
      </c>
      <c r="O17" s="118" t="s">
        <v>1459</v>
      </c>
      <c r="P17" s="117">
        <v>45883</v>
      </c>
      <c r="Q17" s="117">
        <v>45884</v>
      </c>
      <c r="R17" s="116">
        <v>1600</v>
      </c>
      <c r="S17" s="115">
        <v>1600</v>
      </c>
      <c r="T17" s="115">
        <v>0</v>
      </c>
      <c r="U17" s="134" t="s">
        <v>80</v>
      </c>
    </row>
    <row r="18" spans="1:21" s="113" customFormat="1" ht="39.950000000000003" customHeight="1" x14ac:dyDescent="0.25">
      <c r="A18" s="118" t="s">
        <v>38</v>
      </c>
      <c r="B18" s="118" t="s">
        <v>60</v>
      </c>
      <c r="C18" s="118" t="s">
        <v>169</v>
      </c>
      <c r="D18" s="118" t="s">
        <v>51</v>
      </c>
      <c r="E18" s="118" t="s">
        <v>191</v>
      </c>
      <c r="F18" s="118" t="s">
        <v>190</v>
      </c>
      <c r="G18" s="118" t="s">
        <v>33</v>
      </c>
      <c r="H18" s="119" t="s">
        <v>31</v>
      </c>
      <c r="I18" s="118" t="s">
        <v>169</v>
      </c>
      <c r="J18" s="118" t="s">
        <v>31</v>
      </c>
      <c r="K18" s="118">
        <v>0</v>
      </c>
      <c r="L18" s="118" t="s">
        <v>1417</v>
      </c>
      <c r="M18" s="118" t="s">
        <v>69</v>
      </c>
      <c r="N18" s="118" t="s">
        <v>1304</v>
      </c>
      <c r="O18" s="118" t="s">
        <v>1460</v>
      </c>
      <c r="P18" s="117">
        <v>45884</v>
      </c>
      <c r="Q18" s="117">
        <v>45888</v>
      </c>
      <c r="R18" s="116">
        <v>20450</v>
      </c>
      <c r="S18" s="115">
        <v>15916.15</v>
      </c>
      <c r="T18" s="115">
        <v>4533.8500000000004</v>
      </c>
      <c r="U18" s="134" t="s">
        <v>80</v>
      </c>
    </row>
    <row r="19" spans="1:21" s="113" customFormat="1" ht="39.950000000000003" customHeight="1" x14ac:dyDescent="0.25">
      <c r="A19" s="118" t="s">
        <v>38</v>
      </c>
      <c r="B19" s="118" t="s">
        <v>370</v>
      </c>
      <c r="C19" s="118" t="s">
        <v>863</v>
      </c>
      <c r="D19" s="118" t="s">
        <v>86</v>
      </c>
      <c r="E19" s="118" t="s">
        <v>372</v>
      </c>
      <c r="F19" s="118" t="s">
        <v>373</v>
      </c>
      <c r="G19" s="118" t="s">
        <v>374</v>
      </c>
      <c r="H19" s="119" t="s">
        <v>31</v>
      </c>
      <c r="I19" s="118" t="s">
        <v>863</v>
      </c>
      <c r="J19" s="118" t="s">
        <v>31</v>
      </c>
      <c r="K19" s="118">
        <v>1</v>
      </c>
      <c r="L19" s="118" t="s">
        <v>1417</v>
      </c>
      <c r="M19" s="118" t="s">
        <v>27</v>
      </c>
      <c r="N19" s="118" t="s">
        <v>72</v>
      </c>
      <c r="O19" s="118" t="s">
        <v>1461</v>
      </c>
      <c r="P19" s="117">
        <v>45882</v>
      </c>
      <c r="Q19" s="117">
        <v>45882</v>
      </c>
      <c r="R19" s="116">
        <v>1294.67</v>
      </c>
      <c r="S19" s="115">
        <v>750</v>
      </c>
      <c r="T19" s="115">
        <v>544.67000000000007</v>
      </c>
      <c r="U19" s="134" t="s">
        <v>80</v>
      </c>
    </row>
    <row r="20" spans="1:21" s="113" customFormat="1" ht="39.950000000000003" customHeight="1" x14ac:dyDescent="0.25">
      <c r="A20" s="118" t="s">
        <v>38</v>
      </c>
      <c r="B20" s="118" t="s">
        <v>60</v>
      </c>
      <c r="C20" s="118" t="s">
        <v>1301</v>
      </c>
      <c r="D20" s="118" t="s">
        <v>123</v>
      </c>
      <c r="E20" s="118" t="s">
        <v>122</v>
      </c>
      <c r="F20" s="118" t="s">
        <v>121</v>
      </c>
      <c r="G20" s="118" t="s">
        <v>120</v>
      </c>
      <c r="H20" s="119" t="s">
        <v>31</v>
      </c>
      <c r="I20" s="118" t="s">
        <v>1301</v>
      </c>
      <c r="J20" s="118" t="s">
        <v>31</v>
      </c>
      <c r="K20" s="118">
        <v>0</v>
      </c>
      <c r="L20" s="118" t="s">
        <v>1417</v>
      </c>
      <c r="M20" s="118" t="s">
        <v>1462</v>
      </c>
      <c r="N20" s="118" t="s">
        <v>1462</v>
      </c>
      <c r="O20" s="118" t="s">
        <v>1463</v>
      </c>
      <c r="P20" s="117">
        <v>45890</v>
      </c>
      <c r="Q20" s="117">
        <v>45892</v>
      </c>
      <c r="R20" s="116">
        <v>9950</v>
      </c>
      <c r="S20" s="115">
        <v>7310.6</v>
      </c>
      <c r="T20" s="115">
        <v>2639.3999999999996</v>
      </c>
      <c r="U20" s="134" t="s">
        <v>80</v>
      </c>
    </row>
    <row r="21" spans="1:21" s="113" customFormat="1" ht="39.950000000000003" customHeight="1" x14ac:dyDescent="0.25">
      <c r="A21" s="118" t="s">
        <v>38</v>
      </c>
      <c r="B21" s="118" t="s">
        <v>1137</v>
      </c>
      <c r="C21" s="118" t="s">
        <v>1351</v>
      </c>
      <c r="D21" s="118" t="s">
        <v>113</v>
      </c>
      <c r="E21" s="118" t="s">
        <v>180</v>
      </c>
      <c r="F21" s="118" t="s">
        <v>179</v>
      </c>
      <c r="G21" s="118" t="s">
        <v>178</v>
      </c>
      <c r="H21" s="119" t="s">
        <v>31</v>
      </c>
      <c r="I21" s="118" t="s">
        <v>1351</v>
      </c>
      <c r="J21" s="118" t="s">
        <v>31</v>
      </c>
      <c r="K21" s="118">
        <v>1</v>
      </c>
      <c r="L21" s="118" t="s">
        <v>1417</v>
      </c>
      <c r="M21" s="118" t="s">
        <v>1383</v>
      </c>
      <c r="N21" s="118" t="s">
        <v>171</v>
      </c>
      <c r="O21" s="118" t="s">
        <v>1393</v>
      </c>
      <c r="P21" s="117">
        <v>45890</v>
      </c>
      <c r="Q21" s="117">
        <v>45890</v>
      </c>
      <c r="R21" s="116">
        <v>3328</v>
      </c>
      <c r="S21" s="115">
        <v>2553.5100000000002</v>
      </c>
      <c r="T21" s="115">
        <v>774.48999999999978</v>
      </c>
      <c r="U21" s="134" t="s">
        <v>80</v>
      </c>
    </row>
    <row r="22" spans="1:21" s="113" customFormat="1" ht="39.950000000000003" customHeight="1" x14ac:dyDescent="0.25">
      <c r="A22" s="118" t="s">
        <v>38</v>
      </c>
      <c r="B22" s="118" t="s">
        <v>1137</v>
      </c>
      <c r="C22" s="118" t="s">
        <v>1351</v>
      </c>
      <c r="D22" s="118" t="s">
        <v>113</v>
      </c>
      <c r="E22" s="118" t="s">
        <v>180</v>
      </c>
      <c r="F22" s="118" t="s">
        <v>179</v>
      </c>
      <c r="G22" s="118" t="s">
        <v>178</v>
      </c>
      <c r="H22" s="119" t="s">
        <v>31</v>
      </c>
      <c r="I22" s="118" t="s">
        <v>1351</v>
      </c>
      <c r="J22" s="118" t="s">
        <v>31</v>
      </c>
      <c r="K22" s="118">
        <v>1</v>
      </c>
      <c r="L22" s="118" t="s">
        <v>1417</v>
      </c>
      <c r="M22" s="118" t="s">
        <v>1383</v>
      </c>
      <c r="N22" s="118" t="s">
        <v>171</v>
      </c>
      <c r="O22" s="118" t="s">
        <v>259</v>
      </c>
      <c r="P22" s="117">
        <v>45892</v>
      </c>
      <c r="Q22" s="117">
        <v>45892</v>
      </c>
      <c r="R22" s="116">
        <v>3328</v>
      </c>
      <c r="S22" s="115">
        <v>2715.64</v>
      </c>
      <c r="T22" s="115">
        <v>612.36000000000013</v>
      </c>
      <c r="U22" s="134" t="s">
        <v>80</v>
      </c>
    </row>
    <row r="23" spans="1:21" s="113" customFormat="1" ht="39.950000000000003" customHeight="1" x14ac:dyDescent="0.25">
      <c r="A23" s="118" t="s">
        <v>38</v>
      </c>
      <c r="B23" s="118" t="s">
        <v>60</v>
      </c>
      <c r="C23" s="118" t="s">
        <v>169</v>
      </c>
      <c r="D23" s="118" t="s">
        <v>51</v>
      </c>
      <c r="E23" s="118" t="s">
        <v>149</v>
      </c>
      <c r="F23" s="118" t="s">
        <v>148</v>
      </c>
      <c r="G23" s="118" t="s">
        <v>147</v>
      </c>
      <c r="H23" s="119" t="s">
        <v>31</v>
      </c>
      <c r="I23" s="118" t="s">
        <v>169</v>
      </c>
      <c r="J23" s="118" t="s">
        <v>31</v>
      </c>
      <c r="K23" s="118">
        <v>1</v>
      </c>
      <c r="L23" s="118" t="s">
        <v>1417</v>
      </c>
      <c r="M23" s="118" t="s">
        <v>1462</v>
      </c>
      <c r="N23" s="118" t="s">
        <v>1462</v>
      </c>
      <c r="O23" s="118" t="s">
        <v>1464</v>
      </c>
      <c r="P23" s="117">
        <v>45889</v>
      </c>
      <c r="Q23" s="117">
        <v>45892</v>
      </c>
      <c r="R23" s="116">
        <v>13700</v>
      </c>
      <c r="S23" s="115">
        <v>12723.4</v>
      </c>
      <c r="T23" s="115">
        <v>976.60000000000036</v>
      </c>
      <c r="U23" s="149" t="s">
        <v>80</v>
      </c>
    </row>
    <row r="24" spans="1:21" s="113" customFormat="1" ht="39.950000000000003" customHeight="1" x14ac:dyDescent="0.25">
      <c r="A24" s="118" t="s">
        <v>38</v>
      </c>
      <c r="B24" s="118" t="s">
        <v>906</v>
      </c>
      <c r="C24" s="118" t="s">
        <v>137</v>
      </c>
      <c r="D24" s="118" t="s">
        <v>136</v>
      </c>
      <c r="E24" s="118" t="s">
        <v>204</v>
      </c>
      <c r="F24" s="118" t="s">
        <v>203</v>
      </c>
      <c r="G24" s="118" t="s">
        <v>202</v>
      </c>
      <c r="H24" s="119" t="s">
        <v>31</v>
      </c>
      <c r="I24" s="118" t="s">
        <v>137</v>
      </c>
      <c r="J24" s="118" t="s">
        <v>31</v>
      </c>
      <c r="K24" s="118">
        <v>1</v>
      </c>
      <c r="L24" s="118" t="s">
        <v>1417</v>
      </c>
      <c r="M24" s="118" t="s">
        <v>27</v>
      </c>
      <c r="N24" s="118" t="s">
        <v>348</v>
      </c>
      <c r="O24" s="118" t="s">
        <v>1465</v>
      </c>
      <c r="P24" s="117">
        <v>45889</v>
      </c>
      <c r="Q24" s="117">
        <v>45891</v>
      </c>
      <c r="R24" s="116">
        <v>12667.33</v>
      </c>
      <c r="S24" s="115">
        <v>10299.27</v>
      </c>
      <c r="T24" s="115">
        <v>2368.0599999999995</v>
      </c>
      <c r="U24" s="134" t="s">
        <v>80</v>
      </c>
    </row>
    <row r="25" spans="1:21" s="113" customFormat="1" ht="39.950000000000003" customHeight="1" x14ac:dyDescent="0.25">
      <c r="A25" s="118" t="s">
        <v>38</v>
      </c>
      <c r="B25" s="118" t="s">
        <v>1199</v>
      </c>
      <c r="C25" s="118" t="s">
        <v>114</v>
      </c>
      <c r="D25" s="118" t="s">
        <v>113</v>
      </c>
      <c r="E25" s="118" t="s">
        <v>159</v>
      </c>
      <c r="F25" s="118" t="s">
        <v>158</v>
      </c>
      <c r="G25" s="118" t="s">
        <v>157</v>
      </c>
      <c r="H25" s="119" t="s">
        <v>31</v>
      </c>
      <c r="I25" s="118" t="s">
        <v>114</v>
      </c>
      <c r="J25" s="118" t="s">
        <v>31</v>
      </c>
      <c r="K25" s="118">
        <v>1</v>
      </c>
      <c r="L25" s="118" t="s">
        <v>1417</v>
      </c>
      <c r="M25" s="118" t="s">
        <v>27</v>
      </c>
      <c r="N25" s="118" t="s">
        <v>108</v>
      </c>
      <c r="O25" s="118" t="s">
        <v>1466</v>
      </c>
      <c r="P25" s="117">
        <v>45889</v>
      </c>
      <c r="Q25" s="117">
        <v>45891</v>
      </c>
      <c r="R25" s="116">
        <v>5000</v>
      </c>
      <c r="S25" s="115">
        <v>4508.09</v>
      </c>
      <c r="T25" s="115">
        <v>491.91</v>
      </c>
      <c r="U25" s="149" t="s">
        <v>80</v>
      </c>
    </row>
    <row r="26" spans="1:21" s="113" customFormat="1" ht="39.950000000000003" customHeight="1" x14ac:dyDescent="0.25">
      <c r="A26" s="118" t="s">
        <v>38</v>
      </c>
      <c r="B26" s="118" t="s">
        <v>1137</v>
      </c>
      <c r="C26" s="118" t="s">
        <v>1252</v>
      </c>
      <c r="D26" s="118" t="s">
        <v>113</v>
      </c>
      <c r="E26" s="118" t="s">
        <v>112</v>
      </c>
      <c r="F26" s="118" t="s">
        <v>111</v>
      </c>
      <c r="G26" s="118" t="s">
        <v>110</v>
      </c>
      <c r="H26" s="119" t="s">
        <v>31</v>
      </c>
      <c r="I26" s="118" t="s">
        <v>1252</v>
      </c>
      <c r="J26" s="118" t="s">
        <v>31</v>
      </c>
      <c r="K26" s="118">
        <v>1</v>
      </c>
      <c r="L26" s="118" t="s">
        <v>1417</v>
      </c>
      <c r="M26" s="118" t="s">
        <v>27</v>
      </c>
      <c r="N26" s="118" t="s">
        <v>193</v>
      </c>
      <c r="O26" s="118" t="s">
        <v>1466</v>
      </c>
      <c r="P26" s="117">
        <v>45889</v>
      </c>
      <c r="Q26" s="117">
        <v>45891</v>
      </c>
      <c r="R26" s="116">
        <v>5000</v>
      </c>
      <c r="S26" s="115">
        <v>4928</v>
      </c>
      <c r="T26" s="115">
        <v>72</v>
      </c>
      <c r="U26" s="134" t="s">
        <v>80</v>
      </c>
    </row>
    <row r="27" spans="1:21" s="113" customFormat="1" ht="39.950000000000003" customHeight="1" x14ac:dyDescent="0.25">
      <c r="A27" s="118" t="s">
        <v>38</v>
      </c>
      <c r="B27" s="118" t="s">
        <v>906</v>
      </c>
      <c r="C27" s="118" t="s">
        <v>1227</v>
      </c>
      <c r="D27" s="118" t="s">
        <v>113</v>
      </c>
      <c r="E27" s="118" t="s">
        <v>154</v>
      </c>
      <c r="F27" s="118" t="s">
        <v>153</v>
      </c>
      <c r="G27" s="118" t="s">
        <v>152</v>
      </c>
      <c r="H27" s="119" t="s">
        <v>31</v>
      </c>
      <c r="I27" s="118" t="s">
        <v>1227</v>
      </c>
      <c r="J27" s="118" t="s">
        <v>31</v>
      </c>
      <c r="K27" s="118">
        <v>1</v>
      </c>
      <c r="L27" s="118" t="s">
        <v>1417</v>
      </c>
      <c r="M27" s="118" t="s">
        <v>27</v>
      </c>
      <c r="N27" s="118" t="s">
        <v>856</v>
      </c>
      <c r="O27" s="118" t="s">
        <v>1466</v>
      </c>
      <c r="P27" s="117">
        <v>45889</v>
      </c>
      <c r="Q27" s="117">
        <v>45891</v>
      </c>
      <c r="R27" s="116">
        <v>5000</v>
      </c>
      <c r="S27" s="115">
        <v>5000</v>
      </c>
      <c r="T27" s="115">
        <v>0</v>
      </c>
      <c r="U27" s="134" t="s">
        <v>80</v>
      </c>
    </row>
    <row r="28" spans="1:21" s="113" customFormat="1" ht="39.950000000000003" customHeight="1" x14ac:dyDescent="0.25">
      <c r="A28" s="118" t="s">
        <v>38</v>
      </c>
      <c r="B28" s="118" t="s">
        <v>1118</v>
      </c>
      <c r="C28" s="118" t="s">
        <v>220</v>
      </c>
      <c r="D28" s="118" t="s">
        <v>93</v>
      </c>
      <c r="E28" s="118" t="s">
        <v>219</v>
      </c>
      <c r="F28" s="118" t="s">
        <v>218</v>
      </c>
      <c r="G28" s="118" t="s">
        <v>111</v>
      </c>
      <c r="H28" s="119" t="s">
        <v>31</v>
      </c>
      <c r="I28" s="118" t="s">
        <v>220</v>
      </c>
      <c r="J28" s="118" t="s">
        <v>31</v>
      </c>
      <c r="K28" s="118">
        <v>1</v>
      </c>
      <c r="L28" s="118" t="s">
        <v>1417</v>
      </c>
      <c r="M28" s="118" t="s">
        <v>27</v>
      </c>
      <c r="N28" s="118" t="s">
        <v>97</v>
      </c>
      <c r="O28" s="118" t="s">
        <v>1467</v>
      </c>
      <c r="P28" s="117">
        <v>45889</v>
      </c>
      <c r="Q28" s="117">
        <v>45891</v>
      </c>
      <c r="R28" s="116">
        <v>13115.09</v>
      </c>
      <c r="S28" s="115">
        <v>11044.31</v>
      </c>
      <c r="T28" s="115">
        <v>2070.7800000000007</v>
      </c>
      <c r="U28" s="149" t="s">
        <v>80</v>
      </c>
    </row>
    <row r="29" spans="1:21" s="113" customFormat="1" ht="39.950000000000003" customHeight="1" x14ac:dyDescent="0.25">
      <c r="A29" s="118" t="s">
        <v>38</v>
      </c>
      <c r="B29" s="118" t="s">
        <v>1137</v>
      </c>
      <c r="C29" s="118" t="s">
        <v>1468</v>
      </c>
      <c r="D29" s="118" t="s">
        <v>113</v>
      </c>
      <c r="E29" s="118" t="s">
        <v>174</v>
      </c>
      <c r="F29" s="118" t="s">
        <v>173</v>
      </c>
      <c r="G29" s="118" t="s">
        <v>74</v>
      </c>
      <c r="H29" s="119" t="s">
        <v>31</v>
      </c>
      <c r="I29" s="118" t="s">
        <v>1468</v>
      </c>
      <c r="J29" s="118" t="s">
        <v>31</v>
      </c>
      <c r="K29" s="118">
        <v>1</v>
      </c>
      <c r="L29" s="118" t="s">
        <v>1417</v>
      </c>
      <c r="M29" s="118" t="s">
        <v>1383</v>
      </c>
      <c r="N29" s="118" t="s">
        <v>171</v>
      </c>
      <c r="O29" s="118" t="s">
        <v>1469</v>
      </c>
      <c r="P29" s="117">
        <v>45889</v>
      </c>
      <c r="Q29" s="117">
        <v>45889</v>
      </c>
      <c r="R29" s="116">
        <v>3160.53</v>
      </c>
      <c r="S29" s="115">
        <v>2206</v>
      </c>
      <c r="T29" s="115">
        <v>954.5300000000002</v>
      </c>
      <c r="U29" s="134" t="s">
        <v>80</v>
      </c>
    </row>
    <row r="30" spans="1:21" s="113" customFormat="1" ht="39.950000000000003" customHeight="1" x14ac:dyDescent="0.25">
      <c r="A30" s="118" t="s">
        <v>38</v>
      </c>
      <c r="B30" s="118" t="s">
        <v>1118</v>
      </c>
      <c r="C30" s="118" t="s">
        <v>1470</v>
      </c>
      <c r="D30" s="118" t="s">
        <v>136</v>
      </c>
      <c r="E30" s="118" t="s">
        <v>191</v>
      </c>
      <c r="F30" s="118" t="s">
        <v>353</v>
      </c>
      <c r="G30" s="118" t="s">
        <v>678</v>
      </c>
      <c r="H30" s="119" t="s">
        <v>31</v>
      </c>
      <c r="I30" s="118" t="s">
        <v>1470</v>
      </c>
      <c r="J30" s="118" t="s">
        <v>31</v>
      </c>
      <c r="K30" s="118">
        <v>2</v>
      </c>
      <c r="L30" s="118" t="s">
        <v>1417</v>
      </c>
      <c r="M30" s="118" t="s">
        <v>27</v>
      </c>
      <c r="N30" s="118" t="s">
        <v>315</v>
      </c>
      <c r="O30" s="118" t="s">
        <v>1471</v>
      </c>
      <c r="P30" s="117">
        <v>45889</v>
      </c>
      <c r="Q30" s="117">
        <v>45891</v>
      </c>
      <c r="R30" s="116">
        <v>10857.82</v>
      </c>
      <c r="S30" s="115">
        <v>10166.33</v>
      </c>
      <c r="T30" s="115">
        <v>691.48999999999978</v>
      </c>
      <c r="U30" s="149" t="s">
        <v>80</v>
      </c>
    </row>
    <row r="31" spans="1:21" s="113" customFormat="1" ht="39.950000000000003" customHeight="1" x14ac:dyDescent="0.25">
      <c r="A31" s="118" t="s">
        <v>38</v>
      </c>
      <c r="B31" s="118" t="s">
        <v>1137</v>
      </c>
      <c r="C31" s="118" t="s">
        <v>1252</v>
      </c>
      <c r="D31" s="118" t="s">
        <v>113</v>
      </c>
      <c r="E31" s="118" t="s">
        <v>112</v>
      </c>
      <c r="F31" s="118" t="s">
        <v>111</v>
      </c>
      <c r="G31" s="118" t="s">
        <v>110</v>
      </c>
      <c r="H31" s="119" t="s">
        <v>31</v>
      </c>
      <c r="I31" s="118" t="s">
        <v>1252</v>
      </c>
      <c r="J31" s="118" t="s">
        <v>31</v>
      </c>
      <c r="K31" s="118">
        <v>1</v>
      </c>
      <c r="L31" s="118" t="s">
        <v>1417</v>
      </c>
      <c r="M31" s="118" t="s">
        <v>1383</v>
      </c>
      <c r="N31" s="118" t="s">
        <v>171</v>
      </c>
      <c r="O31" s="118" t="s">
        <v>1472</v>
      </c>
      <c r="P31" s="117">
        <v>45893</v>
      </c>
      <c r="Q31" s="117">
        <v>45893</v>
      </c>
      <c r="R31" s="116">
        <v>3428</v>
      </c>
      <c r="S31" s="115">
        <v>2890</v>
      </c>
      <c r="T31" s="115">
        <v>538</v>
      </c>
      <c r="U31" s="135" t="s">
        <v>80</v>
      </c>
    </row>
    <row r="32" spans="1:21" s="113" customFormat="1" ht="39.950000000000003" customHeight="1" x14ac:dyDescent="0.25">
      <c r="A32" s="118" t="s">
        <v>38</v>
      </c>
      <c r="B32" s="118" t="s">
        <v>1137</v>
      </c>
      <c r="C32" s="118" t="s">
        <v>1252</v>
      </c>
      <c r="D32" s="118" t="s">
        <v>113</v>
      </c>
      <c r="E32" s="118" t="s">
        <v>112</v>
      </c>
      <c r="F32" s="118" t="s">
        <v>111</v>
      </c>
      <c r="G32" s="118" t="s">
        <v>110</v>
      </c>
      <c r="H32" s="119" t="s">
        <v>31</v>
      </c>
      <c r="I32" s="118" t="s">
        <v>1252</v>
      </c>
      <c r="J32" s="118" t="s">
        <v>31</v>
      </c>
      <c r="K32" s="118">
        <v>1</v>
      </c>
      <c r="L32" s="118" t="s">
        <v>1417</v>
      </c>
      <c r="M32" s="118" t="s">
        <v>1383</v>
      </c>
      <c r="N32" s="118" t="s">
        <v>171</v>
      </c>
      <c r="O32" s="118" t="s">
        <v>1473</v>
      </c>
      <c r="P32" s="117">
        <v>45895</v>
      </c>
      <c r="Q32" s="117">
        <v>45895</v>
      </c>
      <c r="R32" s="116">
        <v>3428</v>
      </c>
      <c r="S32" s="115">
        <v>2322.13</v>
      </c>
      <c r="T32" s="115">
        <v>1105.8699999999999</v>
      </c>
      <c r="U32" s="135" t="s">
        <v>80</v>
      </c>
    </row>
    <row r="33" spans="1:21" s="113" customFormat="1" ht="39.950000000000003" customHeight="1" x14ac:dyDescent="0.25">
      <c r="A33" s="118" t="s">
        <v>38</v>
      </c>
      <c r="B33" s="118" t="s">
        <v>1199</v>
      </c>
      <c r="C33" s="118" t="s">
        <v>114</v>
      </c>
      <c r="D33" s="118" t="s">
        <v>113</v>
      </c>
      <c r="E33" s="118" t="s">
        <v>159</v>
      </c>
      <c r="F33" s="118" t="s">
        <v>158</v>
      </c>
      <c r="G33" s="118" t="s">
        <v>157</v>
      </c>
      <c r="H33" s="119" t="s">
        <v>31</v>
      </c>
      <c r="I33" s="118" t="s">
        <v>114</v>
      </c>
      <c r="J33" s="118" t="s">
        <v>31</v>
      </c>
      <c r="K33" s="118">
        <v>0</v>
      </c>
      <c r="L33" s="118" t="s">
        <v>1417</v>
      </c>
      <c r="M33" s="118" t="s">
        <v>1383</v>
      </c>
      <c r="N33" s="118" t="s">
        <v>171</v>
      </c>
      <c r="O33" s="118" t="s">
        <v>1474</v>
      </c>
      <c r="P33" s="117">
        <v>45896</v>
      </c>
      <c r="Q33" s="117">
        <v>45896</v>
      </c>
      <c r="R33" s="116">
        <v>3428</v>
      </c>
      <c r="S33" s="115">
        <v>2341</v>
      </c>
      <c r="T33" s="115">
        <v>1087</v>
      </c>
      <c r="U33" s="149" t="s">
        <v>80</v>
      </c>
    </row>
    <row r="34" spans="1:21" s="113" customFormat="1" ht="39.950000000000003" customHeight="1" x14ac:dyDescent="0.25">
      <c r="A34" s="118" t="s">
        <v>38</v>
      </c>
      <c r="B34" s="118" t="s">
        <v>60</v>
      </c>
      <c r="C34" s="118" t="s">
        <v>169</v>
      </c>
      <c r="D34" s="118" t="s">
        <v>51</v>
      </c>
      <c r="E34" s="118" t="s">
        <v>163</v>
      </c>
      <c r="F34" s="118" t="s">
        <v>121</v>
      </c>
      <c r="G34" s="118" t="s">
        <v>162</v>
      </c>
      <c r="H34" s="119" t="s">
        <v>31</v>
      </c>
      <c r="I34" s="118" t="s">
        <v>169</v>
      </c>
      <c r="J34" s="118" t="s">
        <v>31</v>
      </c>
      <c r="K34" s="118">
        <v>1</v>
      </c>
      <c r="L34" s="118" t="s">
        <v>1417</v>
      </c>
      <c r="M34" s="118" t="s">
        <v>69</v>
      </c>
      <c r="N34" s="118" t="s">
        <v>1304</v>
      </c>
      <c r="O34" s="118" t="s">
        <v>1475</v>
      </c>
      <c r="P34" s="117">
        <v>45896</v>
      </c>
      <c r="Q34" s="117">
        <v>45899</v>
      </c>
      <c r="R34" s="116">
        <v>22100</v>
      </c>
      <c r="S34" s="115">
        <v>8403.36</v>
      </c>
      <c r="T34" s="115">
        <v>13696.64</v>
      </c>
      <c r="U34" s="149" t="s">
        <v>80</v>
      </c>
    </row>
    <row r="35" spans="1:21" s="113" customFormat="1" ht="39.950000000000003" customHeight="1" x14ac:dyDescent="0.25">
      <c r="A35" s="118" t="s">
        <v>38</v>
      </c>
      <c r="B35" s="118" t="s">
        <v>906</v>
      </c>
      <c r="C35" s="118" t="s">
        <v>1227</v>
      </c>
      <c r="D35" s="118" t="s">
        <v>113</v>
      </c>
      <c r="E35" s="118" t="s">
        <v>154</v>
      </c>
      <c r="F35" s="118" t="s">
        <v>153</v>
      </c>
      <c r="G35" s="118" t="s">
        <v>152</v>
      </c>
      <c r="H35" s="119" t="s">
        <v>31</v>
      </c>
      <c r="I35" s="118" t="s">
        <v>1227</v>
      </c>
      <c r="J35" s="118" t="s">
        <v>31</v>
      </c>
      <c r="K35" s="118">
        <v>1</v>
      </c>
      <c r="L35" s="118" t="s">
        <v>1417</v>
      </c>
      <c r="M35" s="118" t="s">
        <v>1383</v>
      </c>
      <c r="N35" s="118" t="s">
        <v>171</v>
      </c>
      <c r="O35" s="118" t="s">
        <v>1476</v>
      </c>
      <c r="P35" s="117">
        <v>45896</v>
      </c>
      <c r="Q35" s="117">
        <v>45896</v>
      </c>
      <c r="R35" s="116">
        <v>3428</v>
      </c>
      <c r="S35" s="115">
        <v>2132.5</v>
      </c>
      <c r="T35" s="115">
        <v>1295.5</v>
      </c>
      <c r="U35" s="149" t="s">
        <v>80</v>
      </c>
    </row>
    <row r="36" spans="1:21" s="113" customFormat="1" ht="39.950000000000003" customHeight="1" x14ac:dyDescent="0.25">
      <c r="A36" s="118" t="s">
        <v>38</v>
      </c>
      <c r="B36" s="118" t="s">
        <v>60</v>
      </c>
      <c r="C36" s="118" t="s">
        <v>59</v>
      </c>
      <c r="D36" s="118" t="s">
        <v>51</v>
      </c>
      <c r="E36" s="118" t="s">
        <v>58</v>
      </c>
      <c r="F36" s="118" t="s">
        <v>57</v>
      </c>
      <c r="G36" s="118" t="s">
        <v>56</v>
      </c>
      <c r="H36" s="119" t="s">
        <v>31</v>
      </c>
      <c r="I36" s="118" t="s">
        <v>59</v>
      </c>
      <c r="J36" s="118" t="s">
        <v>31</v>
      </c>
      <c r="K36" s="118">
        <v>0</v>
      </c>
      <c r="L36" s="118" t="s">
        <v>28</v>
      </c>
      <c r="M36" s="118" t="s">
        <v>1477</v>
      </c>
      <c r="N36" s="118" t="s">
        <v>1477</v>
      </c>
      <c r="O36" s="118" t="s">
        <v>1478</v>
      </c>
      <c r="P36" s="117">
        <v>45880</v>
      </c>
      <c r="Q36" s="117">
        <v>45881</v>
      </c>
      <c r="R36" s="116">
        <v>9300</v>
      </c>
      <c r="S36" s="115">
        <v>5196.1400000000003</v>
      </c>
      <c r="T36" s="115">
        <v>4103.8599999999997</v>
      </c>
      <c r="U36" s="134" t="s">
        <v>80</v>
      </c>
    </row>
    <row r="37" spans="1:21" s="113" customFormat="1" ht="39.950000000000003" customHeight="1" x14ac:dyDescent="0.25">
      <c r="A37" s="118" t="s">
        <v>38</v>
      </c>
      <c r="B37" s="118" t="s">
        <v>60</v>
      </c>
      <c r="C37" s="118" t="s">
        <v>59</v>
      </c>
      <c r="D37" s="118" t="s">
        <v>51</v>
      </c>
      <c r="E37" s="118" t="s">
        <v>58</v>
      </c>
      <c r="F37" s="118" t="s">
        <v>57</v>
      </c>
      <c r="G37" s="118" t="s">
        <v>56</v>
      </c>
      <c r="H37" s="119" t="s">
        <v>31</v>
      </c>
      <c r="I37" s="118" t="s">
        <v>59</v>
      </c>
      <c r="J37" s="118" t="s">
        <v>31</v>
      </c>
      <c r="K37" s="118">
        <v>0</v>
      </c>
      <c r="L37" s="118" t="s">
        <v>28</v>
      </c>
      <c r="M37" s="118" t="s">
        <v>69</v>
      </c>
      <c r="N37" s="118" t="s">
        <v>68</v>
      </c>
      <c r="O37" s="118" t="s">
        <v>1479</v>
      </c>
      <c r="P37" s="117">
        <v>45882</v>
      </c>
      <c r="Q37" s="117">
        <v>45884</v>
      </c>
      <c r="R37" s="116">
        <v>11850</v>
      </c>
      <c r="S37" s="115">
        <v>9664</v>
      </c>
      <c r="T37" s="115">
        <v>2186</v>
      </c>
      <c r="U37" s="134" t="s">
        <v>80</v>
      </c>
    </row>
    <row r="42" spans="1:21" customFormat="1" x14ac:dyDescent="0.25"/>
    <row r="43" spans="1:21" customFormat="1" ht="15.75" x14ac:dyDescent="0.25">
      <c r="A43" s="136"/>
      <c r="B43" s="203" t="s">
        <v>1480</v>
      </c>
      <c r="C43" s="203"/>
      <c r="D43" s="203"/>
      <c r="E43" s="203"/>
      <c r="F43" s="203"/>
      <c r="G43" s="203"/>
      <c r="H43" s="203"/>
      <c r="I43" s="203"/>
      <c r="J43" s="203"/>
      <c r="K43" s="203"/>
      <c r="L43" s="203"/>
      <c r="M43" s="203"/>
      <c r="N43" s="203"/>
      <c r="O43" s="203"/>
      <c r="P43" s="203"/>
      <c r="Q43" s="203"/>
      <c r="R43" s="203"/>
    </row>
    <row r="44" spans="1:21" customFormat="1" ht="28.5" x14ac:dyDescent="0.25">
      <c r="A44" s="137"/>
      <c r="B44" s="41" t="s">
        <v>497</v>
      </c>
      <c r="C44" s="41" t="s">
        <v>498</v>
      </c>
      <c r="D44" s="41" t="s">
        <v>499</v>
      </c>
      <c r="E44" s="41" t="s">
        <v>500</v>
      </c>
      <c r="F44" s="41" t="s">
        <v>501</v>
      </c>
      <c r="G44" s="41" t="s">
        <v>502</v>
      </c>
      <c r="H44" s="41" t="s">
        <v>503</v>
      </c>
      <c r="I44" s="41" t="s">
        <v>504</v>
      </c>
      <c r="J44" s="41" t="s">
        <v>505</v>
      </c>
      <c r="K44" s="41" t="s">
        <v>566</v>
      </c>
      <c r="L44" s="41" t="s">
        <v>1481</v>
      </c>
      <c r="M44" s="41" t="s">
        <v>506</v>
      </c>
      <c r="N44" s="41" t="s">
        <v>507</v>
      </c>
      <c r="O44" s="41" t="s">
        <v>508</v>
      </c>
      <c r="P44" s="41" t="s">
        <v>509</v>
      </c>
      <c r="Q44" s="41" t="s">
        <v>510</v>
      </c>
      <c r="R44" s="41" t="s">
        <v>511</v>
      </c>
    </row>
    <row r="45" spans="1:21" customFormat="1" ht="90" x14ac:dyDescent="0.25">
      <c r="A45" s="55">
        <v>1</v>
      </c>
      <c r="B45" s="42" t="s">
        <v>523</v>
      </c>
      <c r="C45" s="42" t="s">
        <v>529</v>
      </c>
      <c r="D45" s="43" t="s">
        <v>117</v>
      </c>
      <c r="E45" s="42" t="s">
        <v>1417</v>
      </c>
      <c r="F45" s="124" t="s">
        <v>1482</v>
      </c>
      <c r="G45" s="49">
        <v>638</v>
      </c>
      <c r="H45" s="49">
        <v>1995.5</v>
      </c>
      <c r="I45" s="49">
        <v>1407.78</v>
      </c>
      <c r="J45" s="49">
        <v>0</v>
      </c>
      <c r="K45" s="49">
        <v>205.477</v>
      </c>
      <c r="L45" s="49">
        <v>0</v>
      </c>
      <c r="M45" s="49">
        <v>352.15</v>
      </c>
      <c r="N45" s="138">
        <f>G45+H45+I45+J45+K45+M45</f>
        <v>4598.9069999999992</v>
      </c>
      <c r="O45" s="43">
        <v>45876</v>
      </c>
      <c r="P45" s="43">
        <v>45878</v>
      </c>
      <c r="Q45" s="42" t="s">
        <v>1483</v>
      </c>
      <c r="R45" s="139" t="s">
        <v>1484</v>
      </c>
    </row>
    <row r="46" spans="1:21" customFormat="1" ht="75" x14ac:dyDescent="0.25">
      <c r="A46" s="108">
        <v>2</v>
      </c>
      <c r="B46" s="109" t="s">
        <v>1485</v>
      </c>
      <c r="C46" s="109" t="s">
        <v>529</v>
      </c>
      <c r="D46" s="43" t="s">
        <v>117</v>
      </c>
      <c r="E46" s="42" t="s">
        <v>1448</v>
      </c>
      <c r="F46" s="124" t="s">
        <v>1486</v>
      </c>
      <c r="G46" s="49">
        <v>638</v>
      </c>
      <c r="H46" s="49">
        <v>2090.92</v>
      </c>
      <c r="I46" s="49">
        <v>1552.21</v>
      </c>
      <c r="J46" s="49">
        <v>0</v>
      </c>
      <c r="K46" s="49">
        <v>186.44</v>
      </c>
      <c r="L46" s="49">
        <v>0</v>
      </c>
      <c r="M46" s="49">
        <v>364.37</v>
      </c>
      <c r="N46" s="138">
        <f t="shared" ref="N46" si="0">G46+H46+I46+J46+K46+M46</f>
        <v>4831.9399999999996</v>
      </c>
      <c r="O46" s="106">
        <v>45880</v>
      </c>
      <c r="P46" s="106">
        <v>45882</v>
      </c>
      <c r="Q46" s="42" t="s">
        <v>1487</v>
      </c>
      <c r="R46" s="140" t="s">
        <v>1488</v>
      </c>
    </row>
    <row r="47" spans="1:21" customFormat="1" ht="13.5" customHeight="1" x14ac:dyDescent="0.25">
      <c r="A47" s="248">
        <v>3</v>
      </c>
      <c r="B47" s="199" t="s">
        <v>1489</v>
      </c>
      <c r="C47" s="211" t="s">
        <v>1490</v>
      </c>
      <c r="D47" s="197" t="s">
        <v>117</v>
      </c>
      <c r="E47" s="199" t="s">
        <v>1417</v>
      </c>
      <c r="F47" s="211" t="s">
        <v>1491</v>
      </c>
      <c r="G47" s="264">
        <v>580</v>
      </c>
      <c r="H47" s="264">
        <v>4032.07</v>
      </c>
      <c r="I47" s="264">
        <v>0</v>
      </c>
      <c r="J47" s="264">
        <v>0</v>
      </c>
      <c r="K47" s="264">
        <v>0</v>
      </c>
      <c r="L47" s="264">
        <v>0</v>
      </c>
      <c r="M47" s="264">
        <v>737.93</v>
      </c>
      <c r="N47" s="270">
        <v>5350</v>
      </c>
      <c r="O47" s="197">
        <v>45880</v>
      </c>
      <c r="P47" s="197"/>
      <c r="Q47" s="199" t="s">
        <v>1492</v>
      </c>
      <c r="R47" s="201" t="s">
        <v>1493</v>
      </c>
      <c r="S47" s="141"/>
    </row>
    <row r="48" spans="1:21" customFormat="1" ht="12" customHeight="1" x14ac:dyDescent="0.25">
      <c r="A48" s="248"/>
      <c r="B48" s="247"/>
      <c r="C48" s="245"/>
      <c r="D48" s="246"/>
      <c r="E48" s="247"/>
      <c r="F48" s="245"/>
      <c r="G48" s="265"/>
      <c r="H48" s="265"/>
      <c r="I48" s="265"/>
      <c r="J48" s="265"/>
      <c r="K48" s="265"/>
      <c r="L48" s="265"/>
      <c r="M48" s="265"/>
      <c r="N48" s="271"/>
      <c r="O48" s="246"/>
      <c r="P48" s="246"/>
      <c r="Q48" s="247"/>
      <c r="R48" s="269"/>
      <c r="S48" s="141"/>
    </row>
    <row r="49" spans="1:19" customFormat="1" ht="7.5" customHeight="1" x14ac:dyDescent="0.25">
      <c r="A49" s="248"/>
      <c r="B49" s="200"/>
      <c r="C49" s="212"/>
      <c r="D49" s="198"/>
      <c r="E49" s="200"/>
      <c r="F49" s="212"/>
      <c r="G49" s="266"/>
      <c r="H49" s="266"/>
      <c r="I49" s="266"/>
      <c r="J49" s="266"/>
      <c r="K49" s="266"/>
      <c r="L49" s="266"/>
      <c r="M49" s="266"/>
      <c r="N49" s="272"/>
      <c r="O49" s="198"/>
      <c r="P49" s="198"/>
      <c r="Q49" s="200"/>
      <c r="R49" s="202"/>
      <c r="S49" s="141"/>
    </row>
    <row r="50" spans="1:19" customFormat="1" ht="25.5" customHeight="1" x14ac:dyDescent="0.25">
      <c r="A50" s="126">
        <v>4</v>
      </c>
      <c r="B50" s="146" t="s">
        <v>1489</v>
      </c>
      <c r="C50" s="42" t="s">
        <v>1490</v>
      </c>
      <c r="D50" s="43" t="s">
        <v>1417</v>
      </c>
      <c r="E50" s="42" t="s">
        <v>856</v>
      </c>
      <c r="F50" s="124" t="s">
        <v>1491</v>
      </c>
      <c r="G50" s="49">
        <v>580</v>
      </c>
      <c r="H50" s="49">
        <v>6607.93</v>
      </c>
      <c r="I50" s="49">
        <v>0</v>
      </c>
      <c r="J50" s="49">
        <v>0</v>
      </c>
      <c r="K50" s="49">
        <v>0</v>
      </c>
      <c r="L50" s="49">
        <v>0</v>
      </c>
      <c r="M50" s="49">
        <v>1150.07</v>
      </c>
      <c r="N50" s="147">
        <v>8338</v>
      </c>
      <c r="O50" s="127"/>
      <c r="P50" s="127">
        <v>45883</v>
      </c>
      <c r="Q50" s="128" t="s">
        <v>1494</v>
      </c>
      <c r="R50" s="46" t="s">
        <v>1493</v>
      </c>
      <c r="S50" s="141"/>
    </row>
    <row r="51" spans="1:19" customFormat="1" ht="11.25" customHeight="1" x14ac:dyDescent="0.25">
      <c r="A51" s="262">
        <v>5</v>
      </c>
      <c r="B51" s="262" t="s">
        <v>523</v>
      </c>
      <c r="C51" s="262" t="s">
        <v>529</v>
      </c>
      <c r="D51" s="256" t="s">
        <v>117</v>
      </c>
      <c r="E51" s="262" t="s">
        <v>1417</v>
      </c>
      <c r="F51" s="262" t="s">
        <v>1495</v>
      </c>
      <c r="G51" s="267">
        <v>638</v>
      </c>
      <c r="H51" s="267">
        <v>2143.73</v>
      </c>
      <c r="I51" s="267">
        <v>1407.77</v>
      </c>
      <c r="J51" s="267">
        <v>0</v>
      </c>
      <c r="K51" s="267">
        <v>0</v>
      </c>
      <c r="L51" s="267">
        <v>0</v>
      </c>
      <c r="M51" s="250">
        <v>342.99</v>
      </c>
      <c r="N51" s="252">
        <f>G51+H51+I51+J51+K51+L52+M51</f>
        <v>4532.49</v>
      </c>
      <c r="O51" s="254">
        <v>45884</v>
      </c>
      <c r="P51" s="256">
        <v>45888</v>
      </c>
      <c r="Q51" s="258" t="s">
        <v>1496</v>
      </c>
      <c r="R51" s="260" t="s">
        <v>1497</v>
      </c>
      <c r="S51" s="141"/>
    </row>
    <row r="52" spans="1:19" customFormat="1" x14ac:dyDescent="0.25">
      <c r="A52" s="263"/>
      <c r="B52" s="263"/>
      <c r="C52" s="263"/>
      <c r="D52" s="257"/>
      <c r="E52" s="263"/>
      <c r="F52" s="263"/>
      <c r="G52" s="268"/>
      <c r="H52" s="268"/>
      <c r="I52" s="268"/>
      <c r="J52" s="268"/>
      <c r="K52" s="268"/>
      <c r="L52" s="268"/>
      <c r="M52" s="251"/>
      <c r="N52" s="253"/>
      <c r="O52" s="255"/>
      <c r="P52" s="257"/>
      <c r="Q52" s="259"/>
      <c r="R52" s="261"/>
      <c r="S52" s="141"/>
    </row>
    <row r="53" spans="1:19" customFormat="1" ht="90" x14ac:dyDescent="0.25">
      <c r="A53" s="55">
        <v>6</v>
      </c>
      <c r="B53" s="42" t="s">
        <v>1498</v>
      </c>
      <c r="C53" s="42" t="s">
        <v>1490</v>
      </c>
      <c r="D53" s="43" t="s">
        <v>117</v>
      </c>
      <c r="E53" s="42" t="s">
        <v>1417</v>
      </c>
      <c r="F53" s="42" t="s">
        <v>1499</v>
      </c>
      <c r="G53" s="49">
        <v>638</v>
      </c>
      <c r="H53" s="49">
        <v>2452.59</v>
      </c>
      <c r="I53" s="49">
        <v>1342</v>
      </c>
      <c r="J53" s="49">
        <v>35</v>
      </c>
      <c r="K53" s="49">
        <v>0</v>
      </c>
      <c r="L53" s="49">
        <v>0</v>
      </c>
      <c r="M53" s="49">
        <v>392.41</v>
      </c>
      <c r="N53" s="148">
        <v>4860</v>
      </c>
      <c r="O53" s="95">
        <v>45896</v>
      </c>
      <c r="P53" s="95">
        <v>45899</v>
      </c>
      <c r="Q53" s="142" t="s">
        <v>1500</v>
      </c>
      <c r="R53" s="143" t="s">
        <v>1501</v>
      </c>
      <c r="S53" s="141"/>
    </row>
    <row r="54" spans="1:19" customFormat="1" ht="120" x14ac:dyDescent="0.25">
      <c r="A54" s="55">
        <v>7</v>
      </c>
      <c r="B54" s="42" t="s">
        <v>1502</v>
      </c>
      <c r="C54" s="42" t="s">
        <v>1490</v>
      </c>
      <c r="D54" s="43" t="s">
        <v>117</v>
      </c>
      <c r="E54" s="42" t="s">
        <v>1417</v>
      </c>
      <c r="F54" s="42">
        <v>2398</v>
      </c>
      <c r="G54" s="49">
        <v>580</v>
      </c>
      <c r="H54" s="49">
        <v>9366.3799999999992</v>
      </c>
      <c r="I54" s="49">
        <v>0</v>
      </c>
      <c r="J54" s="49">
        <v>0</v>
      </c>
      <c r="K54" s="49">
        <v>0</v>
      </c>
      <c r="L54" s="49">
        <v>0</v>
      </c>
      <c r="M54" s="49">
        <v>1498.62</v>
      </c>
      <c r="N54" s="138">
        <f t="shared" ref="N54:N55" si="1">G54+H54+I54+J54+K54+M54</f>
        <v>11445</v>
      </c>
      <c r="O54" s="43">
        <v>45896</v>
      </c>
      <c r="P54" s="43">
        <v>45899</v>
      </c>
      <c r="Q54" s="42" t="s">
        <v>1503</v>
      </c>
      <c r="R54" s="98" t="s">
        <v>1504</v>
      </c>
      <c r="S54" s="141"/>
    </row>
    <row r="55" spans="1:19" customFormat="1" ht="105" x14ac:dyDescent="0.25">
      <c r="A55" s="55">
        <v>8</v>
      </c>
      <c r="B55" s="42" t="s">
        <v>1502</v>
      </c>
      <c r="C55" s="42" t="s">
        <v>529</v>
      </c>
      <c r="D55" s="43" t="s">
        <v>117</v>
      </c>
      <c r="E55" s="42" t="s">
        <v>1505</v>
      </c>
      <c r="F55" s="42">
        <v>2377</v>
      </c>
      <c r="G55" s="49">
        <v>580</v>
      </c>
      <c r="H55" s="49">
        <v>2036.83</v>
      </c>
      <c r="I55" s="49">
        <v>0</v>
      </c>
      <c r="J55" s="49"/>
      <c r="K55" s="49">
        <v>0</v>
      </c>
      <c r="L55" s="49">
        <v>0</v>
      </c>
      <c r="M55" s="49">
        <v>325.89</v>
      </c>
      <c r="N55" s="138">
        <f t="shared" si="1"/>
        <v>2942.72</v>
      </c>
      <c r="O55" s="43">
        <v>45889</v>
      </c>
      <c r="P55" s="43">
        <v>45892</v>
      </c>
      <c r="Q55" s="42" t="s">
        <v>1506</v>
      </c>
      <c r="R55" s="45" t="s">
        <v>1507</v>
      </c>
    </row>
    <row r="56" spans="1:19" customFormat="1" ht="75" x14ac:dyDescent="0.25">
      <c r="A56" s="55">
        <v>10</v>
      </c>
      <c r="B56" s="42" t="s">
        <v>1502</v>
      </c>
      <c r="C56" s="42" t="s">
        <v>1508</v>
      </c>
      <c r="D56" s="43" t="s">
        <v>117</v>
      </c>
      <c r="E56" s="42" t="s">
        <v>1440</v>
      </c>
      <c r="F56" s="42" t="s">
        <v>80</v>
      </c>
      <c r="G56" s="49">
        <v>0</v>
      </c>
      <c r="H56" s="49">
        <v>8311</v>
      </c>
      <c r="I56" s="49">
        <v>0</v>
      </c>
      <c r="J56" s="49">
        <v>0</v>
      </c>
      <c r="K56" s="49">
        <v>0</v>
      </c>
      <c r="L56" s="49">
        <v>3729</v>
      </c>
      <c r="M56" s="49">
        <v>0</v>
      </c>
      <c r="N56" s="148">
        <f>G56+H56+I56+J56+K56+L56+M56</f>
        <v>12040</v>
      </c>
      <c r="O56" s="43">
        <v>45874</v>
      </c>
      <c r="P56" s="43">
        <v>45879</v>
      </c>
      <c r="Q56" s="42" t="s">
        <v>1509</v>
      </c>
      <c r="R56" s="45" t="s">
        <v>1510</v>
      </c>
    </row>
    <row r="57" spans="1:19" customFormat="1" ht="30" customHeight="1" x14ac:dyDescent="0.25">
      <c r="A57" s="248">
        <v>11</v>
      </c>
      <c r="B57" s="249" t="s">
        <v>1424</v>
      </c>
      <c r="C57" s="42" t="s">
        <v>513</v>
      </c>
      <c r="D57" s="43" t="s">
        <v>117</v>
      </c>
      <c r="E57" s="42" t="s">
        <v>1417</v>
      </c>
      <c r="F57" s="144">
        <v>1392158474428</v>
      </c>
      <c r="G57" s="49">
        <v>0</v>
      </c>
      <c r="H57" s="49">
        <v>1868.06</v>
      </c>
      <c r="I57" s="49">
        <v>1342</v>
      </c>
      <c r="J57" s="49">
        <v>35</v>
      </c>
      <c r="K57" s="49">
        <v>2821.6</v>
      </c>
      <c r="L57" s="49">
        <v>0</v>
      </c>
      <c r="M57" s="49">
        <v>750.34</v>
      </c>
      <c r="N57" s="148">
        <f t="shared" ref="N57:N62" si="2">G57+H57+I57+J57+K57+L57+M57</f>
        <v>6817</v>
      </c>
      <c r="O57" s="205">
        <v>45884</v>
      </c>
      <c r="P57" s="205">
        <v>45886</v>
      </c>
      <c r="Q57" s="249" t="s">
        <v>1511</v>
      </c>
      <c r="R57" s="204" t="s">
        <v>1446</v>
      </c>
    </row>
    <row r="58" spans="1:19" customFormat="1" x14ac:dyDescent="0.25">
      <c r="A58" s="248"/>
      <c r="B58" s="249"/>
      <c r="C58" s="42" t="s">
        <v>529</v>
      </c>
      <c r="D58" s="43" t="s">
        <v>1417</v>
      </c>
      <c r="E58" s="42" t="s">
        <v>117</v>
      </c>
      <c r="F58" s="42">
        <v>142223386</v>
      </c>
      <c r="G58" s="49">
        <v>0</v>
      </c>
      <c r="H58" s="49">
        <v>3142.04</v>
      </c>
      <c r="I58" s="49">
        <v>0</v>
      </c>
      <c r="J58" s="49">
        <v>0</v>
      </c>
      <c r="K58" s="49">
        <v>0</v>
      </c>
      <c r="L58" s="49">
        <v>0</v>
      </c>
      <c r="M58" s="49">
        <v>386.13</v>
      </c>
      <c r="N58" s="148">
        <f t="shared" si="2"/>
        <v>3528.17</v>
      </c>
      <c r="O58" s="205"/>
      <c r="P58" s="205"/>
      <c r="Q58" s="249"/>
      <c r="R58" s="204"/>
    </row>
    <row r="59" spans="1:19" customFormat="1" x14ac:dyDescent="0.25">
      <c r="A59" s="55">
        <v>12</v>
      </c>
      <c r="B59" s="42" t="s">
        <v>1424</v>
      </c>
      <c r="C59" s="61" t="s">
        <v>529</v>
      </c>
      <c r="D59" s="43" t="s">
        <v>117</v>
      </c>
      <c r="E59" s="42" t="s">
        <v>1462</v>
      </c>
      <c r="F59" s="61">
        <v>142358680</v>
      </c>
      <c r="G59" s="49">
        <v>0</v>
      </c>
      <c r="H59" s="49">
        <v>1265.1600000000001</v>
      </c>
      <c r="I59" s="49">
        <v>593.72</v>
      </c>
      <c r="J59" s="49">
        <v>645.14</v>
      </c>
      <c r="K59" s="49">
        <v>0</v>
      </c>
      <c r="L59" s="49">
        <v>0</v>
      </c>
      <c r="M59" s="49">
        <v>198.22</v>
      </c>
      <c r="N59" s="148">
        <f t="shared" si="2"/>
        <v>2702.24</v>
      </c>
      <c r="O59" s="48">
        <v>45890</v>
      </c>
      <c r="P59" s="48">
        <v>45892</v>
      </c>
      <c r="Q59" s="42" t="s">
        <v>1512</v>
      </c>
      <c r="R59" s="42" t="s">
        <v>1513</v>
      </c>
    </row>
    <row r="60" spans="1:19" customFormat="1" ht="120" x14ac:dyDescent="0.25">
      <c r="A60" s="55">
        <v>13</v>
      </c>
      <c r="B60" s="42" t="s">
        <v>528</v>
      </c>
      <c r="C60" s="42" t="s">
        <v>569</v>
      </c>
      <c r="D60" s="43" t="s">
        <v>1514</v>
      </c>
      <c r="E60" s="42" t="s">
        <v>1515</v>
      </c>
      <c r="F60" s="42">
        <v>237531058</v>
      </c>
      <c r="G60" s="49">
        <v>0</v>
      </c>
      <c r="H60" s="49">
        <v>1739</v>
      </c>
      <c r="I60" s="49">
        <v>0</v>
      </c>
      <c r="J60" s="49">
        <v>0</v>
      </c>
      <c r="K60" s="49">
        <v>0</v>
      </c>
      <c r="L60" s="49">
        <v>0</v>
      </c>
      <c r="M60" s="49">
        <v>105</v>
      </c>
      <c r="N60" s="138">
        <f t="shared" si="2"/>
        <v>1844</v>
      </c>
      <c r="O60" s="48">
        <v>45880</v>
      </c>
      <c r="P60" s="48">
        <v>45881</v>
      </c>
      <c r="Q60" s="42" t="s">
        <v>1516</v>
      </c>
      <c r="R60" s="145" t="s">
        <v>1517</v>
      </c>
    </row>
    <row r="61" spans="1:19" customFormat="1" ht="180" x14ac:dyDescent="0.25">
      <c r="A61" s="55">
        <v>14</v>
      </c>
      <c r="B61" s="42" t="s">
        <v>528</v>
      </c>
      <c r="C61" s="42" t="s">
        <v>529</v>
      </c>
      <c r="D61" s="43" t="s">
        <v>117</v>
      </c>
      <c r="E61" s="42" t="s">
        <v>1417</v>
      </c>
      <c r="F61" s="42">
        <v>142490225</v>
      </c>
      <c r="G61" s="49">
        <v>0</v>
      </c>
      <c r="H61" s="49">
        <v>3026.41</v>
      </c>
      <c r="I61" s="49"/>
      <c r="J61" s="60"/>
      <c r="K61" s="49"/>
      <c r="L61" s="60"/>
      <c r="M61" s="49">
        <v>375.57</v>
      </c>
      <c r="N61" s="138">
        <f t="shared" si="2"/>
        <v>3401.98</v>
      </c>
      <c r="O61" s="48">
        <v>45882</v>
      </c>
      <c r="P61" s="48">
        <v>45884</v>
      </c>
      <c r="Q61" s="42" t="s">
        <v>1518</v>
      </c>
      <c r="R61" s="145" t="s">
        <v>1519</v>
      </c>
    </row>
    <row r="62" spans="1:19" customFormat="1" ht="180" x14ac:dyDescent="0.25">
      <c r="A62" s="55">
        <v>14</v>
      </c>
      <c r="B62" s="42" t="s">
        <v>528</v>
      </c>
      <c r="C62" s="42" t="s">
        <v>529</v>
      </c>
      <c r="D62" s="43" t="s">
        <v>117</v>
      </c>
      <c r="E62" s="42" t="s">
        <v>1417</v>
      </c>
      <c r="F62" s="42">
        <v>142490225</v>
      </c>
      <c r="G62" s="49">
        <v>0</v>
      </c>
      <c r="H62" s="49">
        <v>3026.41</v>
      </c>
      <c r="I62" s="49"/>
      <c r="J62" s="60"/>
      <c r="K62" s="49"/>
      <c r="L62" s="60"/>
      <c r="M62" s="49">
        <v>375.57</v>
      </c>
      <c r="N62" s="138">
        <f t="shared" si="2"/>
        <v>3401.98</v>
      </c>
      <c r="O62" s="48">
        <v>45882</v>
      </c>
      <c r="P62" s="48">
        <v>45884</v>
      </c>
      <c r="Q62" s="42" t="s">
        <v>1518</v>
      </c>
      <c r="R62" s="145" t="s">
        <v>1519</v>
      </c>
    </row>
  </sheetData>
  <mergeCells count="44">
    <mergeCell ref="B3:U3"/>
    <mergeCell ref="B43:R43"/>
    <mergeCell ref="A47:A49"/>
    <mergeCell ref="B47:B49"/>
    <mergeCell ref="C47:C49"/>
    <mergeCell ref="D47:D49"/>
    <mergeCell ref="E47:E49"/>
    <mergeCell ref="F47:F49"/>
    <mergeCell ref="G47:G49"/>
    <mergeCell ref="H47:H49"/>
    <mergeCell ref="O47:O49"/>
    <mergeCell ref="P47:P49"/>
    <mergeCell ref="Q47:Q49"/>
    <mergeCell ref="R47:R49"/>
    <mergeCell ref="M47:M49"/>
    <mergeCell ref="N47:N49"/>
    <mergeCell ref="F51:F52"/>
    <mergeCell ref="I47:I49"/>
    <mergeCell ref="J47:J49"/>
    <mergeCell ref="K47:K49"/>
    <mergeCell ref="L47:L49"/>
    <mergeCell ref="L51:L52"/>
    <mergeCell ref="G51:G52"/>
    <mergeCell ref="H51:H52"/>
    <mergeCell ref="I51:I52"/>
    <mergeCell ref="J51:J52"/>
    <mergeCell ref="K51:K52"/>
    <mergeCell ref="A51:A52"/>
    <mergeCell ref="B51:B52"/>
    <mergeCell ref="C51:C52"/>
    <mergeCell ref="D51:D52"/>
    <mergeCell ref="E51:E52"/>
    <mergeCell ref="R57:R58"/>
    <mergeCell ref="M51:M52"/>
    <mergeCell ref="N51:N52"/>
    <mergeCell ref="O51:O52"/>
    <mergeCell ref="P51:P52"/>
    <mergeCell ref="Q51:Q52"/>
    <mergeCell ref="R51:R52"/>
    <mergeCell ref="A57:A58"/>
    <mergeCell ref="B57:B58"/>
    <mergeCell ref="O57:O58"/>
    <mergeCell ref="P57:P58"/>
    <mergeCell ref="Q57:Q5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2024</vt: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DICIEMBRE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Iris EM</dc:creator>
  <cp:lastModifiedBy>IEC2019</cp:lastModifiedBy>
  <dcterms:created xsi:type="dcterms:W3CDTF">2025-02-28T23:59:01Z</dcterms:created>
  <dcterms:modified xsi:type="dcterms:W3CDTF">2026-01-06T18:27:58Z</dcterms:modified>
</cp:coreProperties>
</file>